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esiebenhuehner\Desktop\Wild\DW Abbildungen\"/>
    </mc:Choice>
  </mc:AlternateContent>
  <xr:revisionPtr revIDLastSave="0" documentId="8_{2021A4D5-C003-43FB-A92D-2CE533CE3A12}" xr6:coauthVersionLast="36" xr6:coauthVersionMax="36" xr10:uidLastSave="{00000000-0000-0000-0000-000000000000}"/>
  <bookViews>
    <workbookView xWindow="0" yWindow="0" windowWidth="28800" windowHeight="10395" activeTab="1" xr2:uid="{00000000-000D-0000-FFFF-FFFF00000000}"/>
  </bookViews>
  <sheets>
    <sheet name="Zitation" sheetId="3" r:id="rId1"/>
    <sheet name="Tabelle1" sheetId="4" r:id="rId2"/>
    <sheet name="Metadaten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D20" i="4"/>
  <c r="G4" i="4"/>
  <c r="G5" i="4"/>
  <c r="G6" i="4"/>
  <c r="G7" i="4"/>
  <c r="G8" i="4"/>
  <c r="G9" i="4"/>
  <c r="G11" i="4"/>
  <c r="G12" i="4"/>
  <c r="G13" i="4"/>
  <c r="G14" i="4"/>
  <c r="G15" i="4"/>
  <c r="G16" i="4"/>
  <c r="G17" i="4"/>
  <c r="G18" i="4"/>
  <c r="G19" i="4"/>
  <c r="G3" i="4"/>
  <c r="E19" i="4"/>
  <c r="E18" i="4"/>
  <c r="E17" i="4"/>
  <c r="E16" i="4"/>
  <c r="E15" i="4"/>
  <c r="E14" i="4"/>
  <c r="E13" i="4"/>
  <c r="E12" i="4"/>
  <c r="E11" i="4"/>
  <c r="E9" i="4"/>
  <c r="E8" i="4"/>
  <c r="E7" i="4"/>
  <c r="E6" i="4"/>
  <c r="E5" i="4"/>
  <c r="E4" i="4"/>
  <c r="E3" i="4"/>
  <c r="D10" i="4"/>
  <c r="C20" i="4" l="1"/>
  <c r="C10" i="4"/>
  <c r="G10" i="4" s="1"/>
  <c r="E10" i="4" l="1"/>
  <c r="G20" i="4"/>
  <c r="E20" i="4"/>
</calcChain>
</file>

<file path=xl/sharedStrings.xml><?xml version="1.0" encoding="utf-8"?>
<sst xmlns="http://schemas.openxmlformats.org/spreadsheetml/2006/main" count="62" uniqueCount="58">
  <si>
    <t>Bodenfläche gesamt</t>
  </si>
  <si>
    <t>Landwirtschaftsfläche</t>
  </si>
  <si>
    <t>Waldfläche</t>
  </si>
  <si>
    <t>Hektar (ha)</t>
  </si>
  <si>
    <t>Anteil an Bodenfläche gesamt in Prozent (%)</t>
  </si>
  <si>
    <t>12052</t>
  </si>
  <si>
    <t xml:space="preserve">      Cottbus, Kreisfreie Stadt</t>
  </si>
  <si>
    <t>12061</t>
  </si>
  <si>
    <t xml:space="preserve">      Dahme-Spreewald, Landkreis</t>
  </si>
  <si>
    <t>12062</t>
  </si>
  <si>
    <t xml:space="preserve">      Elbe-Elster, Landkreis</t>
  </si>
  <si>
    <t>12066</t>
  </si>
  <si>
    <t xml:space="preserve">      Oberspreewald-Lausitz, Landkreis</t>
  </si>
  <si>
    <t>12071</t>
  </si>
  <si>
    <t xml:space="preserve">      Spree-Neiße, Landkreis</t>
  </si>
  <si>
    <t>14625</t>
  </si>
  <si>
    <t xml:space="preserve">      Bautzen, Landkreis</t>
  </si>
  <si>
    <t>14626</t>
  </si>
  <si>
    <t xml:space="preserve">      Görlitz, Landkreis</t>
  </si>
  <si>
    <t>Lausitzer Revier</t>
  </si>
  <si>
    <t>14713</t>
  </si>
  <si>
    <t xml:space="preserve">      Leipzig, Stadt</t>
  </si>
  <si>
    <t>14729</t>
  </si>
  <si>
    <t xml:space="preserve">      Leipzig, Landkreis</t>
  </si>
  <si>
    <t>14730</t>
  </si>
  <si>
    <t xml:space="preserve">      Nordsachsen, Landkreis</t>
  </si>
  <si>
    <t>15002</t>
  </si>
  <si>
    <t xml:space="preserve">      Halle (Saale), Kreisfreie Stadt</t>
  </si>
  <si>
    <t>15082</t>
  </si>
  <si>
    <t xml:space="preserve">      Anhalt-Bitterfeld, Landkreis</t>
  </si>
  <si>
    <t>15084</t>
  </si>
  <si>
    <t xml:space="preserve">      Burgenlandkreis</t>
  </si>
  <si>
    <t>15087</t>
  </si>
  <si>
    <t xml:space="preserve">      Mansfeld-Südharz, Landkreis</t>
  </si>
  <si>
    <t>15088</t>
  </si>
  <si>
    <t xml:space="preserve">      Saalekreis</t>
  </si>
  <si>
    <t>16077</t>
  </si>
  <si>
    <t xml:space="preserve">      Altenburger Land, Kreis</t>
  </si>
  <si>
    <t>Mitteldeutsches Revier</t>
  </si>
  <si>
    <t>Indikator</t>
  </si>
  <si>
    <t>Bodenfläche nach Art der tatsächlichen Nutzung - Stichtag 31.12. - Kreise</t>
  </si>
  <si>
    <t>Erläuterung</t>
  </si>
  <si>
    <t>Anteile der Wald- und Landwirtschaftsfläche an der gesamten Bodenfläche berechnet.</t>
  </si>
  <si>
    <t>Datenquelle</t>
  </si>
  <si>
    <t>Kreise und kreisfreie Städte (2020)</t>
  </si>
  <si>
    <t>Zitierhinweis: Bioökonomieatlas (www.dbfz.de/bioökonomieatlas). Hrsg.: Deutsches Biomasseforschungszentrum - Leipzig 2022. © DBFZ 2022</t>
  </si>
  <si>
    <t>© Statistische Ämter des Bundes und der Länder, Deutschland, 2022.</t>
  </si>
  <si>
    <t>zu "Bodenfläche":</t>
  </si>
  <si>
    <t>Rheinland-Pfalz: Landessumme einschließlich des gemein-</t>
  </si>
  <si>
    <t>schaftlichen deutsch-luxemburgischen Hoheitsgebiets</t>
  </si>
  <si>
    <t>Saarland (2016-2018): einschl. des gemeinschaftlichen</t>
  </si>
  <si>
    <t>deutsch-luxemburgischen Hoheitsgebiets</t>
  </si>
  <si>
    <t>Saarland (ab 2019): Keine separate Ausweisung der Fläche des</t>
  </si>
  <si>
    <t>deutsch-luxemburgischen Hoheitsgebietes. Die Fläche ist</t>
  </si>
  <si>
    <t>jedoch in der Kreissumme vom Kreis Merzig-Wadern (10042)</t>
  </si>
  <si>
    <t>sowie der Landessumme des Saarlandes enthalten</t>
  </si>
  <si>
    <t>Dieses Werk ist lizenziert unter der Datenlizenz Deutschland</t>
  </si>
  <si>
    <t>- Namensnennung - Version 2.0. | Stand: 29.08.2022 / 12:58:41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</si>
</sst>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Helv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sz val="9"/>
      <color theme="1"/>
      <name val="Franklin Gothic Book"/>
      <family val="2"/>
    </font>
    <font>
      <sz val="9"/>
      <name val="Franklin Gothic Book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6" fillId="0" borderId="0" applyFont="0" applyFill="0" applyBorder="0" applyAlignment="0" applyProtection="0"/>
    <xf numFmtId="0" fontId="7" fillId="0" borderId="0"/>
  </cellStyleXfs>
  <cellXfs count="27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top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0" fontId="5" fillId="0" borderId="9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left"/>
    </xf>
    <xf numFmtId="49" fontId="5" fillId="0" borderId="11" xfId="0" applyNumberFormat="1" applyFont="1" applyBorder="1" applyAlignment="1">
      <alignment horizontal="left"/>
    </xf>
    <xf numFmtId="0" fontId="5" fillId="0" borderId="13" xfId="0" applyNumberFormat="1" applyFont="1" applyFill="1" applyBorder="1" applyAlignment="1">
      <alignment horizontal="center" vertical="center" wrapText="1"/>
    </xf>
    <xf numFmtId="2" fontId="4" fillId="0" borderId="0" xfId="2" applyNumberFormat="1" applyFont="1"/>
    <xf numFmtId="164" fontId="4" fillId="0" borderId="0" xfId="0" applyNumberFormat="1" applyFont="1"/>
    <xf numFmtId="164" fontId="5" fillId="0" borderId="2" xfId="0" applyNumberFormat="1" applyFont="1" applyBorder="1" applyAlignment="1">
      <alignment horizontal="left"/>
    </xf>
    <xf numFmtId="49" fontId="4" fillId="0" borderId="0" xfId="0" applyNumberFormat="1" applyFont="1"/>
    <xf numFmtId="0" fontId="5" fillId="0" borderId="1" xfId="0" applyNumberFormat="1" applyFont="1" applyBorder="1" applyAlignment="1">
      <alignment horizontal="left"/>
    </xf>
    <xf numFmtId="0" fontId="5" fillId="0" borderId="2" xfId="0" applyNumberFormat="1" applyFont="1" applyBorder="1" applyAlignment="1">
      <alignment horizontal="left"/>
    </xf>
    <xf numFmtId="0" fontId="7" fillId="0" borderId="0" xfId="3"/>
    <xf numFmtId="49" fontId="8" fillId="0" borderId="0" xfId="3" applyNumberFormat="1" applyFont="1" applyAlignment="1">
      <alignment horizontal="left"/>
    </xf>
    <xf numFmtId="49" fontId="9" fillId="0" borderId="0" xfId="3" applyNumberFormat="1" applyFont="1" applyAlignment="1">
      <alignment horizontal="left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</cellXfs>
  <cellStyles count="4">
    <cellStyle name="Prozent" xfId="2" builtinId="5"/>
    <cellStyle name="Standard" xfId="0" builtinId="0"/>
    <cellStyle name="Standard 2" xfId="3" xr:uid="{00000000-0005-0000-0000-000002000000}"/>
    <cellStyle name="Standard 6" xfId="1" xr:uid="{00000000-0005-0000-0000-000003000000}"/>
  </cellStyles>
  <dxfs count="0"/>
  <tableStyles count="0" defaultTableStyle="TableStyleMedium2" defaultPivotStyle="PivotStyleLight16"/>
  <colors>
    <mruColors>
      <color rgb="FF5CB5E5"/>
      <color rgb="FFB4DB66"/>
      <color rgb="FFC7C9C9"/>
      <color rgb="FF0086B2"/>
      <color rgb="FF004E94"/>
      <color rgb="FF3E8600"/>
      <color rgb="FF82C300"/>
      <color rgb="FF727879"/>
      <color rgb="FFAAAEA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J10" sqref="J10"/>
    </sheetView>
  </sheetViews>
  <sheetFormatPr baseColWidth="10" defaultColWidth="8.7109375" defaultRowHeight="15.75" x14ac:dyDescent="0.3"/>
  <cols>
    <col min="1" max="16384" width="8.7109375" style="1"/>
  </cols>
  <sheetData>
    <row r="1" spans="1:16" x14ac:dyDescent="0.3">
      <c r="A1" s="1" t="s">
        <v>45</v>
      </c>
    </row>
    <row r="5" spans="1:16" ht="16.5" x14ac:dyDescent="0.3"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tabSelected="1" workbookViewId="0">
      <selection activeCell="D28" sqref="D28"/>
    </sheetView>
  </sheetViews>
  <sheetFormatPr baseColWidth="10" defaultColWidth="10.85546875" defaultRowHeight="12.75" x14ac:dyDescent="0.25"/>
  <cols>
    <col min="1" max="1" width="14.7109375" style="2" customWidth="1"/>
    <col min="2" max="2" width="28.42578125" style="2" bestFit="1" customWidth="1"/>
    <col min="3" max="7" width="15.7109375" style="2" customWidth="1"/>
    <col min="8" max="16384" width="10.85546875" style="2"/>
  </cols>
  <sheetData>
    <row r="1" spans="1:10" ht="25.5" x14ac:dyDescent="0.25">
      <c r="A1" s="23" t="s">
        <v>44</v>
      </c>
      <c r="B1" s="24"/>
      <c r="C1" s="4" t="s">
        <v>0</v>
      </c>
      <c r="D1" s="20" t="s">
        <v>1</v>
      </c>
      <c r="E1" s="21"/>
      <c r="F1" s="22" t="s">
        <v>2</v>
      </c>
      <c r="G1" s="22"/>
    </row>
    <row r="2" spans="1:10" ht="51.75" thickBot="1" x14ac:dyDescent="0.3">
      <c r="A2" s="25"/>
      <c r="B2" s="26"/>
      <c r="C2" s="7" t="s">
        <v>3</v>
      </c>
      <c r="D2" s="7" t="s">
        <v>3</v>
      </c>
      <c r="E2" s="7" t="s">
        <v>4</v>
      </c>
      <c r="F2" s="10" t="s">
        <v>3</v>
      </c>
      <c r="G2" s="10" t="s">
        <v>4</v>
      </c>
    </row>
    <row r="3" spans="1:10" x14ac:dyDescent="0.25">
      <c r="A3" s="6" t="s">
        <v>5</v>
      </c>
      <c r="B3" s="8" t="s">
        <v>6</v>
      </c>
      <c r="C3" s="5">
        <v>16562</v>
      </c>
      <c r="D3" s="5">
        <v>4953</v>
      </c>
      <c r="E3" s="13">
        <f>(D3*100/C3)</f>
        <v>29.905808477237048</v>
      </c>
      <c r="F3" s="16">
        <v>3451</v>
      </c>
      <c r="G3" s="13">
        <f>(F3*100/C3)</f>
        <v>20.836855452240069</v>
      </c>
      <c r="I3" s="11"/>
      <c r="J3" s="12"/>
    </row>
    <row r="4" spans="1:10" x14ac:dyDescent="0.25">
      <c r="A4" s="5" t="s">
        <v>7</v>
      </c>
      <c r="B4" s="9" t="s">
        <v>8</v>
      </c>
      <c r="C4" s="5">
        <v>227450</v>
      </c>
      <c r="D4" s="5">
        <v>87819</v>
      </c>
      <c r="E4" s="13">
        <f t="shared" ref="E4:E20" si="0">(D4*100/C4)</f>
        <v>38.610244009672456</v>
      </c>
      <c r="F4" s="15">
        <v>102526</v>
      </c>
      <c r="G4" s="13">
        <f t="shared" ref="G4:G20" si="1">(F4*100/C4)</f>
        <v>45.076280501209055</v>
      </c>
      <c r="I4" s="11"/>
      <c r="J4" s="12"/>
    </row>
    <row r="5" spans="1:10" x14ac:dyDescent="0.25">
      <c r="A5" s="5" t="s">
        <v>9</v>
      </c>
      <c r="B5" s="9" t="s">
        <v>10</v>
      </c>
      <c r="C5" s="5">
        <v>189920</v>
      </c>
      <c r="D5" s="5">
        <v>97089</v>
      </c>
      <c r="E5" s="13">
        <f t="shared" si="0"/>
        <v>51.120998315080037</v>
      </c>
      <c r="F5" s="15">
        <v>68145</v>
      </c>
      <c r="G5" s="13">
        <f t="shared" si="1"/>
        <v>35.880897219882058</v>
      </c>
      <c r="I5" s="11"/>
      <c r="J5" s="12"/>
    </row>
    <row r="6" spans="1:10" x14ac:dyDescent="0.25">
      <c r="A6" s="5" t="s">
        <v>11</v>
      </c>
      <c r="B6" s="9" t="s">
        <v>12</v>
      </c>
      <c r="C6" s="5">
        <v>122348</v>
      </c>
      <c r="D6" s="5">
        <v>41873</v>
      </c>
      <c r="E6" s="13">
        <f t="shared" si="0"/>
        <v>34.224507143557723</v>
      </c>
      <c r="F6" s="15">
        <v>45861</v>
      </c>
      <c r="G6" s="13">
        <f t="shared" si="1"/>
        <v>37.484061856344198</v>
      </c>
      <c r="I6" s="11"/>
      <c r="J6" s="12"/>
    </row>
    <row r="7" spans="1:10" x14ac:dyDescent="0.25">
      <c r="A7" s="5" t="s">
        <v>13</v>
      </c>
      <c r="B7" s="9" t="s">
        <v>14</v>
      </c>
      <c r="C7" s="5">
        <v>165699</v>
      </c>
      <c r="D7" s="5">
        <v>57107</v>
      </c>
      <c r="E7" s="13">
        <f t="shared" si="0"/>
        <v>34.464299724198696</v>
      </c>
      <c r="F7" s="15">
        <v>73382</v>
      </c>
      <c r="G7" s="13">
        <f t="shared" si="1"/>
        <v>44.286326411143094</v>
      </c>
      <c r="I7" s="11"/>
      <c r="J7" s="12"/>
    </row>
    <row r="8" spans="1:10" x14ac:dyDescent="0.25">
      <c r="A8" s="5" t="s">
        <v>15</v>
      </c>
      <c r="B8" s="9" t="s">
        <v>16</v>
      </c>
      <c r="C8" s="5">
        <v>239560</v>
      </c>
      <c r="D8" s="5">
        <v>109385</v>
      </c>
      <c r="E8" s="13">
        <f t="shared" si="0"/>
        <v>45.66079479044916</v>
      </c>
      <c r="F8" s="15">
        <v>82616</v>
      </c>
      <c r="G8" s="13">
        <f t="shared" si="1"/>
        <v>34.486558690933379</v>
      </c>
      <c r="I8" s="11"/>
      <c r="J8" s="12"/>
    </row>
    <row r="9" spans="1:10" x14ac:dyDescent="0.25">
      <c r="A9" s="5" t="s">
        <v>17</v>
      </c>
      <c r="B9" s="9" t="s">
        <v>18</v>
      </c>
      <c r="C9" s="5">
        <v>211141</v>
      </c>
      <c r="D9" s="5">
        <v>92962</v>
      </c>
      <c r="E9" s="13">
        <f t="shared" si="0"/>
        <v>44.02839808469222</v>
      </c>
      <c r="F9" s="15">
        <v>74042</v>
      </c>
      <c r="G9" s="13">
        <f t="shared" si="1"/>
        <v>35.067561487347319</v>
      </c>
      <c r="I9" s="11"/>
      <c r="J9" s="12"/>
    </row>
    <row r="10" spans="1:10" x14ac:dyDescent="0.25">
      <c r="A10" s="5"/>
      <c r="B10" s="9" t="s">
        <v>19</v>
      </c>
      <c r="C10" s="14">
        <f>SUM(C3:C9)</f>
        <v>1172680</v>
      </c>
      <c r="D10" s="14">
        <f>SUM(D3:D9)</f>
        <v>491188</v>
      </c>
      <c r="E10" s="13">
        <f t="shared" si="0"/>
        <v>41.885936487362279</v>
      </c>
      <c r="F10" s="15">
        <v>450023</v>
      </c>
      <c r="G10" s="13">
        <f t="shared" si="1"/>
        <v>38.375601187024593</v>
      </c>
      <c r="I10" s="11"/>
      <c r="J10" s="12"/>
    </row>
    <row r="11" spans="1:10" x14ac:dyDescent="0.25">
      <c r="A11" s="5" t="s">
        <v>20</v>
      </c>
      <c r="B11" s="9" t="s">
        <v>21</v>
      </c>
      <c r="C11" s="5">
        <v>29780</v>
      </c>
      <c r="D11" s="15">
        <v>9705</v>
      </c>
      <c r="E11" s="13">
        <f t="shared" si="0"/>
        <v>32.588985896574883</v>
      </c>
      <c r="F11" s="15">
        <v>1948</v>
      </c>
      <c r="G11" s="13">
        <f t="shared" si="1"/>
        <v>6.541302887844191</v>
      </c>
      <c r="I11" s="11"/>
      <c r="J11" s="12"/>
    </row>
    <row r="12" spans="1:10" x14ac:dyDescent="0.25">
      <c r="A12" s="5" t="s">
        <v>22</v>
      </c>
      <c r="B12" s="9" t="s">
        <v>23</v>
      </c>
      <c r="C12" s="5">
        <v>165127</v>
      </c>
      <c r="D12" s="15">
        <v>102636</v>
      </c>
      <c r="E12" s="13">
        <f t="shared" si="0"/>
        <v>62.155795236393807</v>
      </c>
      <c r="F12" s="15">
        <v>22527</v>
      </c>
      <c r="G12" s="13">
        <f t="shared" si="1"/>
        <v>13.64222689202856</v>
      </c>
      <c r="I12" s="11"/>
      <c r="J12" s="12"/>
    </row>
    <row r="13" spans="1:10" x14ac:dyDescent="0.25">
      <c r="A13" s="5" t="s">
        <v>24</v>
      </c>
      <c r="B13" s="9" t="s">
        <v>25</v>
      </c>
      <c r="C13" s="5">
        <v>202856</v>
      </c>
      <c r="D13" s="15">
        <v>129005</v>
      </c>
      <c r="E13" s="13">
        <f t="shared" si="0"/>
        <v>63.594372362661197</v>
      </c>
      <c r="F13" s="15">
        <v>41074</v>
      </c>
      <c r="G13" s="13">
        <f t="shared" si="1"/>
        <v>20.247860551327051</v>
      </c>
      <c r="I13" s="11"/>
      <c r="J13" s="12"/>
    </row>
    <row r="14" spans="1:10" x14ac:dyDescent="0.25">
      <c r="A14" s="5" t="s">
        <v>26</v>
      </c>
      <c r="B14" s="9" t="s">
        <v>27</v>
      </c>
      <c r="C14" s="5">
        <v>13502</v>
      </c>
      <c r="D14" s="15">
        <v>3276</v>
      </c>
      <c r="E14" s="13">
        <f t="shared" si="0"/>
        <v>24.263072137461116</v>
      </c>
      <c r="F14" s="15">
        <v>1232</v>
      </c>
      <c r="G14" s="13">
        <f t="shared" si="1"/>
        <v>9.1245741371648652</v>
      </c>
      <c r="I14" s="11"/>
      <c r="J14" s="12"/>
    </row>
    <row r="15" spans="1:10" x14ac:dyDescent="0.25">
      <c r="A15" s="5" t="s">
        <v>28</v>
      </c>
      <c r="B15" s="9" t="s">
        <v>29</v>
      </c>
      <c r="C15" s="5">
        <v>145439</v>
      </c>
      <c r="D15" s="15">
        <v>88953</v>
      </c>
      <c r="E15" s="13">
        <f t="shared" si="0"/>
        <v>61.161724159269525</v>
      </c>
      <c r="F15" s="15">
        <v>27474</v>
      </c>
      <c r="G15" s="13">
        <f t="shared" si="1"/>
        <v>18.890393910849223</v>
      </c>
      <c r="I15" s="11"/>
      <c r="J15" s="12"/>
    </row>
    <row r="16" spans="1:10" x14ac:dyDescent="0.25">
      <c r="A16" s="5" t="s">
        <v>30</v>
      </c>
      <c r="B16" s="9" t="s">
        <v>31</v>
      </c>
      <c r="C16" s="5">
        <v>141399</v>
      </c>
      <c r="D16" s="15">
        <v>97717</v>
      </c>
      <c r="E16" s="13">
        <f t="shared" si="0"/>
        <v>69.107277986407254</v>
      </c>
      <c r="F16" s="15">
        <v>15313</v>
      </c>
      <c r="G16" s="13">
        <f t="shared" si="1"/>
        <v>10.829638116252591</v>
      </c>
      <c r="I16" s="11"/>
      <c r="J16" s="12"/>
    </row>
    <row r="17" spans="1:10" x14ac:dyDescent="0.25">
      <c r="A17" s="5" t="s">
        <v>32</v>
      </c>
      <c r="B17" s="9" t="s">
        <v>33</v>
      </c>
      <c r="C17" s="5">
        <v>144900</v>
      </c>
      <c r="D17" s="15">
        <v>83323</v>
      </c>
      <c r="E17" s="13">
        <f t="shared" si="0"/>
        <v>57.503795721187025</v>
      </c>
      <c r="F17" s="15">
        <v>37454</v>
      </c>
      <c r="G17" s="13">
        <f t="shared" si="1"/>
        <v>25.848171152518979</v>
      </c>
      <c r="I17" s="11"/>
      <c r="J17" s="12"/>
    </row>
    <row r="18" spans="1:10" x14ac:dyDescent="0.25">
      <c r="A18" s="5" t="s">
        <v>34</v>
      </c>
      <c r="B18" s="9" t="s">
        <v>35</v>
      </c>
      <c r="C18" s="5">
        <v>143404</v>
      </c>
      <c r="D18" s="15">
        <v>100668</v>
      </c>
      <c r="E18" s="13">
        <f t="shared" si="0"/>
        <v>70.198878692365625</v>
      </c>
      <c r="F18" s="15">
        <v>8538</v>
      </c>
      <c r="G18" s="13">
        <f t="shared" si="1"/>
        <v>5.9538088198376613</v>
      </c>
      <c r="I18" s="11"/>
      <c r="J18" s="12"/>
    </row>
    <row r="19" spans="1:10" x14ac:dyDescent="0.25">
      <c r="A19" s="5" t="s">
        <v>36</v>
      </c>
      <c r="B19" s="9" t="s">
        <v>37</v>
      </c>
      <c r="C19" s="5">
        <v>56939</v>
      </c>
      <c r="D19" s="15">
        <v>40083</v>
      </c>
      <c r="E19" s="13">
        <f t="shared" si="0"/>
        <v>70.396389118179101</v>
      </c>
      <c r="F19" s="15">
        <v>6388</v>
      </c>
      <c r="G19" s="13">
        <f t="shared" si="1"/>
        <v>11.219023867647834</v>
      </c>
      <c r="I19" s="11"/>
      <c r="J19" s="12"/>
    </row>
    <row r="20" spans="1:10" x14ac:dyDescent="0.25">
      <c r="A20" s="5"/>
      <c r="B20" s="9" t="s">
        <v>38</v>
      </c>
      <c r="C20" s="5">
        <f>SUM(C11:C19)</f>
        <v>1043346</v>
      </c>
      <c r="D20" s="15">
        <f>SUM(D11:D19)</f>
        <v>655366</v>
      </c>
      <c r="E20" s="13">
        <f t="shared" si="0"/>
        <v>62.813869991354736</v>
      </c>
      <c r="F20" s="15">
        <f>SUM(F11:F19)</f>
        <v>161948</v>
      </c>
      <c r="G20" s="13">
        <f t="shared" si="1"/>
        <v>15.521984078148572</v>
      </c>
      <c r="I20" s="11"/>
      <c r="J20" s="12"/>
    </row>
    <row r="24" spans="1:10" ht="13.5" x14ac:dyDescent="0.25">
      <c r="A24" s="18" t="s">
        <v>47</v>
      </c>
      <c r="B24" s="17"/>
      <c r="C24" s="17"/>
    </row>
    <row r="25" spans="1:10" ht="13.5" x14ac:dyDescent="0.25">
      <c r="A25" s="18" t="s">
        <v>48</v>
      </c>
      <c r="B25" s="17"/>
      <c r="C25" s="17"/>
    </row>
    <row r="26" spans="1:10" ht="13.5" x14ac:dyDescent="0.25">
      <c r="A26" s="18" t="s">
        <v>49</v>
      </c>
      <c r="B26" s="17"/>
      <c r="C26" s="17"/>
    </row>
    <row r="27" spans="1:10" ht="13.5" x14ac:dyDescent="0.25">
      <c r="A27" s="18" t="s">
        <v>50</v>
      </c>
      <c r="B27" s="17"/>
      <c r="C27" s="17"/>
    </row>
    <row r="28" spans="1:10" ht="13.5" x14ac:dyDescent="0.25">
      <c r="A28" s="18" t="s">
        <v>51</v>
      </c>
      <c r="B28" s="17"/>
      <c r="C28" s="17"/>
    </row>
    <row r="29" spans="1:10" ht="13.5" x14ac:dyDescent="0.25">
      <c r="A29" s="18" t="s">
        <v>52</v>
      </c>
      <c r="B29" s="17"/>
      <c r="C29" s="17"/>
    </row>
    <row r="30" spans="1:10" ht="13.5" x14ac:dyDescent="0.25">
      <c r="A30" s="18" t="s">
        <v>53</v>
      </c>
      <c r="B30" s="17"/>
      <c r="C30" s="17"/>
    </row>
    <row r="31" spans="1:10" ht="13.5" x14ac:dyDescent="0.25">
      <c r="A31" s="18" t="s">
        <v>54</v>
      </c>
    </row>
    <row r="32" spans="1:10" ht="13.5" x14ac:dyDescent="0.25">
      <c r="A32" s="18" t="s">
        <v>55</v>
      </c>
    </row>
    <row r="33" spans="1:1" ht="13.5" x14ac:dyDescent="0.25">
      <c r="A33" s="19" t="s">
        <v>46</v>
      </c>
    </row>
    <row r="34" spans="1:1" ht="13.5" x14ac:dyDescent="0.25">
      <c r="A34" s="19" t="s">
        <v>56</v>
      </c>
    </row>
    <row r="35" spans="1:1" ht="13.5" x14ac:dyDescent="0.25">
      <c r="A35" s="19" t="s">
        <v>57</v>
      </c>
    </row>
  </sheetData>
  <mergeCells count="3">
    <mergeCell ref="D1:E1"/>
    <mergeCell ref="F1:G1"/>
    <mergeCell ref="A1:B2"/>
  </mergeCells>
  <pageMargins left="0.7" right="0.7" top="0.78740157499999996" bottom="0.78740157499999996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B5" sqref="B5"/>
    </sheetView>
  </sheetViews>
  <sheetFormatPr baseColWidth="10" defaultColWidth="8.7109375" defaultRowHeight="15.75" x14ac:dyDescent="0.3"/>
  <cols>
    <col min="1" max="16384" width="8.7109375" style="1"/>
  </cols>
  <sheetData>
    <row r="1" spans="1:2" x14ac:dyDescent="0.3">
      <c r="A1" s="1" t="s">
        <v>39</v>
      </c>
      <c r="B1" s="1" t="s">
        <v>40</v>
      </c>
    </row>
    <row r="3" spans="1:2" x14ac:dyDescent="0.3">
      <c r="A3" s="1" t="s">
        <v>41</v>
      </c>
      <c r="B3" s="1" t="s">
        <v>42</v>
      </c>
    </row>
    <row r="5" spans="1:2" x14ac:dyDescent="0.3">
      <c r="A5" s="1" t="s">
        <v>43</v>
      </c>
      <c r="B5" s="1" t="s">
        <v>46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90D389E6CFCD4A9BD1E29A42DC8300" ma:contentTypeVersion="" ma:contentTypeDescription="Ein neues Dokument erstellen." ma:contentTypeScope="" ma:versionID="a313cc5e7816966ad2e97489e850ef48">
  <xsd:schema xmlns:xsd="http://www.w3.org/2001/XMLSchema" xmlns:xs="http://www.w3.org/2001/XMLSchema" xmlns:p="http://schemas.microsoft.com/office/2006/metadata/properties" xmlns:ns2="a14522eb-b9de-4bb0-bc11-490e5896b87b" targetNamespace="http://schemas.microsoft.com/office/2006/metadata/properties" ma:root="true" ma:fieldsID="b47616ac5fbd66eb973e8b6bbc23495f" ns2:_="">
    <xsd:import namespace="a14522eb-b9de-4bb0-bc11-490e5896b87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2eb-b9de-4bb0-bc11-490e5896b8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71336C-936C-4D08-8D9A-B28A8C7CB15A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a14522eb-b9de-4bb0-bc11-490e5896b87b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D148DA-B1A8-4A41-AD4B-5BF382221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2eb-b9de-4bb0-bc11-490e5896b8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F23AAC-B9C2-4CF2-86C0-2BD608F0A6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Zitation</vt:lpstr>
      <vt:lpstr>Tabelle1</vt:lpstr>
      <vt:lpstr>Metadaten</vt:lpstr>
    </vt:vector>
  </TitlesOfParts>
  <Manager/>
  <Company>DBFZ - Deutsches Biomasseforschungszentrum gGmbH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Brödner, Romy</dc:creator>
  <cp:keywords/>
  <dc:description/>
  <cp:lastModifiedBy>Siebenhühner, Eva</cp:lastModifiedBy>
  <cp:revision/>
  <dcterms:created xsi:type="dcterms:W3CDTF">2020-05-20T13:35:36Z</dcterms:created>
  <dcterms:modified xsi:type="dcterms:W3CDTF">2022-09-16T09:47:43Z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0x010100FB90D389E6CFCD4A9BD1E29A42DC8300</vt:lpwstr>
  </property>
</Properties>
</file>