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siebenhuehner\Desktop\Wild\DW Abbildungen\"/>
    </mc:Choice>
  </mc:AlternateContent>
  <xr:revisionPtr revIDLastSave="0" documentId="8_{3DCAF585-197A-4C0E-916A-CA7631BF02C8}" xr6:coauthVersionLast="36" xr6:coauthVersionMax="36" xr10:uidLastSave="{00000000-0000-0000-0000-000000000000}"/>
  <bookViews>
    <workbookView xWindow="0" yWindow="0" windowWidth="28800" windowHeight="10395" activeTab="1" xr2:uid="{00000000-000D-0000-FFFF-FFFF00000000}"/>
  </bookViews>
  <sheets>
    <sheet name="Zitation" sheetId="9" r:id="rId1"/>
    <sheet name="Tabelle 1" sheetId="8" r:id="rId2"/>
    <sheet name="Metadaten" sheetId="10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9" i="8" l="1"/>
  <c r="K39" i="8"/>
  <c r="J39" i="8"/>
  <c r="I39" i="8"/>
  <c r="H39" i="8"/>
  <c r="G39" i="8"/>
  <c r="F39" i="8"/>
  <c r="E39" i="8"/>
  <c r="L38" i="8"/>
  <c r="K38" i="8"/>
  <c r="J38" i="8"/>
  <c r="I38" i="8"/>
  <c r="H38" i="8"/>
  <c r="G38" i="8"/>
  <c r="F38" i="8"/>
  <c r="E38" i="8"/>
  <c r="L19" i="8"/>
  <c r="K19" i="8"/>
  <c r="J19" i="8"/>
  <c r="I19" i="8"/>
  <c r="H19" i="8"/>
  <c r="G19" i="8"/>
  <c r="F19" i="8"/>
  <c r="E19" i="8"/>
  <c r="L18" i="8"/>
  <c r="K18" i="8"/>
  <c r="J18" i="8"/>
  <c r="I18" i="8"/>
  <c r="H18" i="8"/>
  <c r="G18" i="8"/>
  <c r="F18" i="8"/>
  <c r="E18" i="8"/>
  <c r="L130" i="8" l="1"/>
  <c r="K130" i="8"/>
  <c r="J130" i="8"/>
  <c r="I130" i="8"/>
  <c r="H130" i="8"/>
  <c r="G130" i="8"/>
  <c r="F130" i="8"/>
  <c r="E130" i="8"/>
  <c r="L129" i="8"/>
  <c r="K129" i="8"/>
  <c r="J129" i="8"/>
  <c r="I129" i="8"/>
  <c r="H129" i="8"/>
  <c r="G129" i="8"/>
  <c r="F129" i="8"/>
  <c r="E129" i="8"/>
  <c r="L110" i="8"/>
  <c r="K110" i="8"/>
  <c r="J110" i="8"/>
  <c r="I110" i="8"/>
  <c r="H110" i="8"/>
  <c r="G110" i="8"/>
  <c r="F110" i="8"/>
  <c r="E110" i="8"/>
  <c r="L109" i="8"/>
  <c r="K109" i="8"/>
  <c r="J109" i="8"/>
  <c r="I109" i="8"/>
  <c r="H109" i="8"/>
  <c r="G109" i="8"/>
  <c r="F109" i="8"/>
  <c r="E109" i="8"/>
  <c r="L90" i="8"/>
  <c r="K90" i="8"/>
  <c r="J90" i="8"/>
  <c r="I90" i="8"/>
  <c r="H90" i="8"/>
  <c r="G90" i="8"/>
  <c r="F90" i="8"/>
  <c r="E90" i="8"/>
  <c r="L71" i="8"/>
  <c r="L91" i="8" s="1"/>
  <c r="K71" i="8"/>
  <c r="K91" i="8" s="1"/>
  <c r="J71" i="8"/>
  <c r="J91" i="8" s="1"/>
  <c r="I71" i="8"/>
  <c r="I91" i="8" s="1"/>
  <c r="H71" i="8"/>
  <c r="H91" i="8" s="1"/>
  <c r="G71" i="8"/>
  <c r="G91" i="8" s="1"/>
  <c r="F71" i="8"/>
  <c r="F91" i="8" s="1"/>
  <c r="E71" i="8"/>
  <c r="E91" i="8" s="1"/>
  <c r="L70" i="8"/>
  <c r="K70" i="8"/>
  <c r="J70" i="8"/>
  <c r="I70" i="8"/>
  <c r="H70" i="8"/>
  <c r="G70" i="8"/>
  <c r="F70" i="8"/>
  <c r="E70" i="8"/>
</calcChain>
</file>

<file path=xl/sharedStrings.xml><?xml version="1.0" encoding="utf-8"?>
<sst xmlns="http://schemas.openxmlformats.org/spreadsheetml/2006/main" count="434" uniqueCount="73">
  <si>
    <t>.</t>
  </si>
  <si>
    <t>Jahr: 2010</t>
  </si>
  <si>
    <t>Kreise und kreisfreie Städte
Landwirtschaftliche Betriebe
Landwirtschaftlich genutzte Fläche</t>
  </si>
  <si>
    <t>Einheit</t>
  </si>
  <si>
    <t>Größenklassen der LF</t>
  </si>
  <si>
    <t>Insgesamt</t>
  </si>
  <si>
    <t>unter 5 ha</t>
  </si>
  <si>
    <t>5 bis unter 10 ha</t>
  </si>
  <si>
    <t>10 bis unter 20 ha</t>
  </si>
  <si>
    <t>20 bis unter 50 ha</t>
  </si>
  <si>
    <t>50 bis unter 100 ha</t>
  </si>
  <si>
    <t>100 bis unter 200 ha</t>
  </si>
  <si>
    <t>200 und mehr ha</t>
  </si>
  <si>
    <t>12052</t>
  </si>
  <si>
    <t xml:space="preserve">      Cottbus, Kreisfreie Stadt</t>
  </si>
  <si>
    <t>Landwirtschaftliche Betriebe</t>
  </si>
  <si>
    <t>Anzahl</t>
  </si>
  <si>
    <t>-</t>
  </si>
  <si>
    <t>Landwirtschaftlich genutzte Fläche</t>
  </si>
  <si>
    <t>ha</t>
  </si>
  <si>
    <t>12061</t>
  </si>
  <si>
    <t xml:space="preserve">      Dahme-Spreewald, Landkreis</t>
  </si>
  <si>
    <t>12062</t>
  </si>
  <si>
    <t xml:space="preserve">      Elbe-Elster, Landkreis</t>
  </si>
  <si>
    <t>12066</t>
  </si>
  <si>
    <t xml:space="preserve">      Oberspreewald-Lausitz, Landkreis</t>
  </si>
  <si>
    <t>12071</t>
  </si>
  <si>
    <t xml:space="preserve">      Spree-Neiße, Landkreis</t>
  </si>
  <si>
    <t>14625</t>
  </si>
  <si>
    <t xml:space="preserve">      Bautzen, Landkreis</t>
  </si>
  <si>
    <t>14626</t>
  </si>
  <si>
    <t xml:space="preserve">      Görlitz, Landkreis</t>
  </si>
  <si>
    <t>14713</t>
  </si>
  <si>
    <t xml:space="preserve">      Leipzig, Stadt</t>
  </si>
  <si>
    <t>14729</t>
  </si>
  <si>
    <t xml:space="preserve">      Leipzig, Landkreis</t>
  </si>
  <si>
    <t>14730</t>
  </si>
  <si>
    <t xml:space="preserve">      Nordsachsen, Landkreis</t>
  </si>
  <si>
    <t>15002</t>
  </si>
  <si>
    <t xml:space="preserve">      Halle (Saale), Kreisfreie Stadt</t>
  </si>
  <si>
    <t>15082</t>
  </si>
  <si>
    <t xml:space="preserve">      Anhalt-Bitterfeld, Landkreis</t>
  </si>
  <si>
    <t>15084</t>
  </si>
  <si>
    <t xml:space="preserve">      Burgenlandkreis</t>
  </si>
  <si>
    <t>15087</t>
  </si>
  <si>
    <t xml:space="preserve">      Mansfeld-Südharz, Landkreis</t>
  </si>
  <si>
    <t>15088</t>
  </si>
  <si>
    <t xml:space="preserve">      Saalekreis</t>
  </si>
  <si>
    <t>16077</t>
  </si>
  <si>
    <t xml:space="preserve">      Altenburger Land, Kreis</t>
  </si>
  <si>
    <t>______________</t>
  </si>
  <si>
    <t>zu "gesamte Tabelle"</t>
  </si>
  <si>
    <t>Baden-Württemberg: Berichtsjahr 1995-2010 Gebietsstand</t>
  </si>
  <si>
    <t>01.01.1979; ab Berichtsjahr 2011 Gebietsstand 01.01.2011</t>
  </si>
  <si>
    <t>© Statistische Ämter des Bundes und der Länder, Deutschland, 2020.</t>
  </si>
  <si>
    <t>Dieses Werk ist lizenziert unter der Datenlizenz Deutschland</t>
  </si>
  <si>
    <t>Lausitzer Revier</t>
  </si>
  <si>
    <t>Mitteldeutsches Revier</t>
  </si>
  <si>
    <t>Jahr: 2016</t>
  </si>
  <si>
    <t>- Namensnennung - Version 2.0. | Stand: 16.12.2020 / 17:14:40</t>
  </si>
  <si>
    <t>Zitierhinweis:</t>
  </si>
  <si>
    <t>Indikator:</t>
  </si>
  <si>
    <t>Landwirtschaftliche Betriebe und deren landwirtschaftlich genutzte Fläche (LF) nach Größenklassen der LF - Jahr - regionale Tiefe: Kreise und krfr. Städte (Agrarstrukturerhebung)</t>
  </si>
  <si>
    <t>Jahr: 2020</t>
  </si>
  <si>
    <t xml:space="preserve">      Cottbus, kreisfreie Stadt</t>
  </si>
  <si>
    <t xml:space="preserve">      Halle (Saale), kreisfreie Stadt</t>
  </si>
  <si>
    <t>Rheinland-Pfalz (2020): die Daten stehen aktuell nicht zur</t>
  </si>
  <si>
    <t>Verfügung und werden nach deren Vorliegen umgehend ergänzt.</t>
  </si>
  <si>
    <t>© Statistische Ämter des Bundes und der Länder, Deutschland, 2022.</t>
  </si>
  <si>
    <t>- Namensnennung - Version 2.0. | Stand: 18.07.2022 / 10:14:18</t>
  </si>
  <si>
    <t xml:space="preserve">  </t>
  </si>
  <si>
    <t>Bioökonomieatlas (www.dbfz.de/bioökonomieatlas). Hrsg. Deutsches Biomasseforschungszentrum-Leipzig 2022. ©DBFZ 2022</t>
  </si>
  <si>
    <t>Datenquelle: © Statistische Ämter des Bundes und der Länder, Deutschland,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</si>
</sst>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medium">
        <color auto="1"/>
      </right>
      <top/>
      <bottom/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</borders>
  <cellStyleXfs count="1">
    <xf numFmtId="0" fontId="0" fillId="0" borderId="0"/>
  </cellStyleXfs>
  <cellXfs count="47">
    <xf numFmtId="0" fontId="0" fillId="0" borderId="0" xfId="0"/>
    <xf numFmtId="49" fontId="1" fillId="0" borderId="0" xfId="0" applyNumberFormat="1" applyFont="1" applyAlignment="1">
      <alignment horizontal="left"/>
    </xf>
    <xf numFmtId="0" fontId="1" fillId="0" borderId="5" xfId="0" applyNumberFormat="1" applyFont="1" applyFill="1" applyBorder="1" applyAlignment="1">
      <alignment horizontal="center" vertical="center" wrapText="1"/>
    </xf>
    <xf numFmtId="0" fontId="1" fillId="0" borderId="6" xfId="0" applyNumberFormat="1" applyFont="1" applyFill="1" applyBorder="1" applyAlignment="1">
      <alignment horizontal="center" vertical="center" wrapText="1"/>
    </xf>
    <xf numFmtId="49" fontId="1" fillId="0" borderId="7" xfId="0" applyNumberFormat="1" applyFont="1" applyBorder="1" applyAlignment="1">
      <alignment horizontal="left"/>
    </xf>
    <xf numFmtId="0" fontId="1" fillId="0" borderId="0" xfId="0" applyFont="1" applyAlignment="1">
      <alignment horizontal="right"/>
    </xf>
    <xf numFmtId="0" fontId="2" fillId="0" borderId="5" xfId="0" applyNumberFormat="1" applyFont="1" applyFill="1" applyBorder="1" applyAlignment="1">
      <alignment horizontal="center" vertical="center" wrapText="1"/>
    </xf>
    <xf numFmtId="0" fontId="2" fillId="0" borderId="6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Alignment="1">
      <alignment horizontal="left"/>
    </xf>
    <xf numFmtId="49" fontId="2" fillId="0" borderId="7" xfId="0" applyNumberFormat="1" applyFont="1" applyBorder="1" applyAlignment="1">
      <alignment horizontal="left"/>
    </xf>
    <xf numFmtId="0" fontId="2" fillId="0" borderId="0" xfId="0" applyFont="1" applyAlignment="1">
      <alignment horizontal="right"/>
    </xf>
    <xf numFmtId="49" fontId="3" fillId="0" borderId="0" xfId="0" applyNumberFormat="1" applyFont="1" applyAlignment="1">
      <alignment horizontal="left"/>
    </xf>
    <xf numFmtId="0" fontId="1" fillId="0" borderId="0" xfId="0" applyFont="1"/>
    <xf numFmtId="0" fontId="2" fillId="0" borderId="0" xfId="0" applyFont="1"/>
    <xf numFmtId="0" fontId="1" fillId="0" borderId="0" xfId="0" applyFont="1"/>
    <xf numFmtId="0" fontId="4" fillId="0" borderId="5" xfId="0" applyNumberFormat="1" applyFont="1" applyFill="1" applyBorder="1" applyAlignment="1">
      <alignment horizontal="center" vertical="center" wrapText="1"/>
    </xf>
    <xf numFmtId="0" fontId="4" fillId="0" borderId="6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Alignment="1">
      <alignment horizontal="left"/>
    </xf>
    <xf numFmtId="49" fontId="4" fillId="0" borderId="7" xfId="0" applyNumberFormat="1" applyFont="1" applyBorder="1" applyAlignment="1">
      <alignment horizontal="left"/>
    </xf>
    <xf numFmtId="0" fontId="4" fillId="0" borderId="0" xfId="0" applyFont="1" applyAlignment="1">
      <alignment horizontal="right"/>
    </xf>
    <xf numFmtId="0" fontId="4" fillId="0" borderId="0" xfId="0" applyFont="1"/>
    <xf numFmtId="49" fontId="5" fillId="0" borderId="0" xfId="0" applyNumberFormat="1" applyFont="1" applyAlignment="1">
      <alignment horizontal="left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left" vertical="center" wrapText="1"/>
    </xf>
    <xf numFmtId="0" fontId="2" fillId="0" borderId="4" xfId="0" applyNumberFormat="1" applyFont="1" applyFill="1" applyBorder="1" applyAlignment="1">
      <alignment horizontal="left" vertical="center" wrapText="1"/>
    </xf>
    <xf numFmtId="0" fontId="2" fillId="0" borderId="5" xfId="0" applyNumberFormat="1" applyFont="1" applyFill="1" applyBorder="1" applyAlignment="1">
      <alignment horizontal="left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top" wrapText="1"/>
    </xf>
    <xf numFmtId="0" fontId="4" fillId="0" borderId="11" xfId="0" applyNumberFormat="1" applyFont="1" applyFill="1" applyBorder="1" applyAlignment="1">
      <alignment horizontal="center" vertical="center" wrapText="1"/>
    </xf>
    <xf numFmtId="0" fontId="4" fillId="0" borderId="12" xfId="0" applyNumberFormat="1" applyFont="1" applyFill="1" applyBorder="1" applyAlignment="1">
      <alignment horizontal="center" vertical="center" wrapText="1"/>
    </xf>
    <xf numFmtId="0" fontId="4" fillId="0" borderId="13" xfId="0" applyNumberFormat="1" applyFont="1" applyFill="1" applyBorder="1" applyAlignment="1">
      <alignment horizontal="center" vertical="center" wrapText="1"/>
    </xf>
    <xf numFmtId="0" fontId="4" fillId="0" borderId="14" xfId="0" applyNumberFormat="1" applyFont="1" applyFill="1" applyBorder="1" applyAlignment="1">
      <alignment horizontal="center" vertical="center" wrapText="1"/>
    </xf>
    <xf numFmtId="0" fontId="4" fillId="0" borderId="9" xfId="0" applyNumberFormat="1" applyFont="1" applyFill="1" applyBorder="1" applyAlignment="1">
      <alignment horizontal="center" vertical="center" wrapText="1"/>
    </xf>
    <xf numFmtId="0" fontId="4" fillId="0" borderId="10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4" fillId="0" borderId="8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top" wrapText="1"/>
    </xf>
    <xf numFmtId="0" fontId="1" fillId="0" borderId="0" xfId="0" applyFont="1"/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left" vertical="center" wrapText="1"/>
    </xf>
    <xf numFmtId="0" fontId="1" fillId="0" borderId="4" xfId="0" applyNumberFormat="1" applyFont="1" applyFill="1" applyBorder="1" applyAlignment="1">
      <alignment horizontal="left" vertical="center" wrapText="1"/>
    </xf>
    <xf numFmtId="0" fontId="1" fillId="0" borderId="5" xfId="0" applyNumberFormat="1" applyFont="1" applyFill="1" applyBorder="1" applyAlignment="1">
      <alignment horizontal="left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left" vertical="center" wrapText="1"/>
    </xf>
    <xf numFmtId="0" fontId="2" fillId="0" borderId="0" xfId="0" applyFont="1" applyAlignment="1">
      <alignment horizontal="left" vertical="top" wrapText="1"/>
    </xf>
    <xf numFmtId="0" fontId="2" fillId="0" borderId="0" xfId="0" applyFo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"/>
  <sheetViews>
    <sheetView workbookViewId="0">
      <selection activeCell="B1" sqref="B1"/>
    </sheetView>
  </sheetViews>
  <sheetFormatPr baseColWidth="10" defaultRowHeight="15" x14ac:dyDescent="0.25"/>
  <cols>
    <col min="1" max="1" width="13.28515625" bestFit="1" customWidth="1"/>
  </cols>
  <sheetData>
    <row r="1" spans="1:2" x14ac:dyDescent="0.25">
      <c r="A1" t="s">
        <v>60</v>
      </c>
      <c r="B1" t="s">
        <v>71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37"/>
  <sheetViews>
    <sheetView tabSelected="1" topLeftCell="C1" workbookViewId="0">
      <selection activeCell="N1" sqref="N1"/>
    </sheetView>
  </sheetViews>
  <sheetFormatPr baseColWidth="10" defaultRowHeight="15" x14ac:dyDescent="0.25"/>
  <sheetData>
    <row r="1" spans="1:12" ht="15.75" thickBot="1" x14ac:dyDescent="0.3">
      <c r="A1" s="28" t="s">
        <v>63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</row>
    <row r="2" spans="1:12" ht="15" customHeight="1" x14ac:dyDescent="0.25">
      <c r="A2" s="29" t="s">
        <v>2</v>
      </c>
      <c r="B2" s="29"/>
      <c r="C2" s="30"/>
      <c r="D2" s="33" t="s">
        <v>3</v>
      </c>
      <c r="E2" s="35" t="s">
        <v>4</v>
      </c>
      <c r="F2" s="36"/>
      <c r="G2" s="36"/>
      <c r="H2" s="36"/>
      <c r="I2" s="36"/>
      <c r="J2" s="36"/>
      <c r="K2" s="36"/>
      <c r="L2" s="36"/>
    </row>
    <row r="3" spans="1:12" ht="26.25" thickBot="1" x14ac:dyDescent="0.3">
      <c r="A3" s="31"/>
      <c r="B3" s="31"/>
      <c r="C3" s="32"/>
      <c r="D3" s="34"/>
      <c r="E3" s="15" t="s">
        <v>5</v>
      </c>
      <c r="F3" s="15" t="s">
        <v>6</v>
      </c>
      <c r="G3" s="15" t="s">
        <v>7</v>
      </c>
      <c r="H3" s="15" t="s">
        <v>8</v>
      </c>
      <c r="I3" s="15" t="s">
        <v>9</v>
      </c>
      <c r="J3" s="15" t="s">
        <v>10</v>
      </c>
      <c r="K3" s="15" t="s">
        <v>11</v>
      </c>
      <c r="L3" s="16" t="s">
        <v>12</v>
      </c>
    </row>
    <row r="4" spans="1:12" x14ac:dyDescent="0.25">
      <c r="A4" s="17" t="s">
        <v>13</v>
      </c>
      <c r="B4" s="17" t="s">
        <v>64</v>
      </c>
      <c r="C4" s="17" t="s">
        <v>15</v>
      </c>
      <c r="D4" s="18" t="s">
        <v>16</v>
      </c>
      <c r="E4" s="19">
        <v>24</v>
      </c>
      <c r="F4" s="19" t="s">
        <v>17</v>
      </c>
      <c r="G4" s="19">
        <v>6</v>
      </c>
      <c r="H4" s="19">
        <v>5</v>
      </c>
      <c r="I4" s="19">
        <v>4</v>
      </c>
      <c r="J4" s="19">
        <v>3</v>
      </c>
      <c r="K4" s="19">
        <v>1</v>
      </c>
      <c r="L4" s="19">
        <v>5</v>
      </c>
    </row>
    <row r="5" spans="1:12" x14ac:dyDescent="0.25">
      <c r="A5" s="20"/>
      <c r="B5" s="20"/>
      <c r="C5" s="17" t="s">
        <v>18</v>
      </c>
      <c r="D5" s="18" t="s">
        <v>19</v>
      </c>
      <c r="E5" s="19">
        <v>5185</v>
      </c>
      <c r="F5" s="19" t="s">
        <v>17</v>
      </c>
      <c r="G5" s="19" t="s">
        <v>0</v>
      </c>
      <c r="H5" s="19" t="s">
        <v>0</v>
      </c>
      <c r="I5" s="19" t="s">
        <v>0</v>
      </c>
      <c r="J5" s="19">
        <v>233</v>
      </c>
      <c r="K5" s="19" t="s">
        <v>0</v>
      </c>
      <c r="L5" s="19">
        <v>4532</v>
      </c>
    </row>
    <row r="6" spans="1:12" x14ac:dyDescent="0.25">
      <c r="A6" s="17" t="s">
        <v>20</v>
      </c>
      <c r="B6" s="17" t="s">
        <v>21</v>
      </c>
      <c r="C6" s="17" t="s">
        <v>15</v>
      </c>
      <c r="D6" s="18" t="s">
        <v>16</v>
      </c>
      <c r="E6" s="19">
        <v>341</v>
      </c>
      <c r="F6" s="19">
        <v>24</v>
      </c>
      <c r="G6" s="19">
        <v>51</v>
      </c>
      <c r="H6" s="19">
        <v>57</v>
      </c>
      <c r="I6" s="19">
        <v>65</v>
      </c>
      <c r="J6" s="19">
        <v>38</v>
      </c>
      <c r="K6" s="19">
        <v>34</v>
      </c>
      <c r="L6" s="19">
        <v>72</v>
      </c>
    </row>
    <row r="7" spans="1:12" x14ac:dyDescent="0.25">
      <c r="A7" s="20"/>
      <c r="B7" s="20"/>
      <c r="C7" s="17" t="s">
        <v>18</v>
      </c>
      <c r="D7" s="18" t="s">
        <v>19</v>
      </c>
      <c r="E7" s="19">
        <v>71448</v>
      </c>
      <c r="F7" s="19" t="s">
        <v>0</v>
      </c>
      <c r="G7" s="19" t="s">
        <v>0</v>
      </c>
      <c r="H7" s="19" t="s">
        <v>0</v>
      </c>
      <c r="I7" s="19">
        <v>2098</v>
      </c>
      <c r="J7" s="19">
        <v>2595</v>
      </c>
      <c r="K7" s="19">
        <v>4771</v>
      </c>
      <c r="L7" s="19">
        <v>60760</v>
      </c>
    </row>
    <row r="8" spans="1:12" x14ac:dyDescent="0.25">
      <c r="A8" s="17" t="s">
        <v>22</v>
      </c>
      <c r="B8" s="17" t="s">
        <v>23</v>
      </c>
      <c r="C8" s="17" t="s">
        <v>15</v>
      </c>
      <c r="D8" s="18" t="s">
        <v>16</v>
      </c>
      <c r="E8" s="19">
        <v>353</v>
      </c>
      <c r="F8" s="19">
        <v>31</v>
      </c>
      <c r="G8" s="19">
        <v>52</v>
      </c>
      <c r="H8" s="19">
        <v>47</v>
      </c>
      <c r="I8" s="19">
        <v>62</v>
      </c>
      <c r="J8" s="19">
        <v>36</v>
      </c>
      <c r="K8" s="19">
        <v>33</v>
      </c>
      <c r="L8" s="19">
        <v>92</v>
      </c>
    </row>
    <row r="9" spans="1:12" x14ac:dyDescent="0.25">
      <c r="A9" s="20"/>
      <c r="B9" s="20"/>
      <c r="C9" s="17" t="s">
        <v>18</v>
      </c>
      <c r="D9" s="18" t="s">
        <v>19</v>
      </c>
      <c r="E9" s="19">
        <v>88636</v>
      </c>
      <c r="F9" s="19" t="s">
        <v>0</v>
      </c>
      <c r="G9" s="19">
        <v>378</v>
      </c>
      <c r="H9" s="19">
        <v>724</v>
      </c>
      <c r="I9" s="19" t="s">
        <v>0</v>
      </c>
      <c r="J9" s="19">
        <v>2471</v>
      </c>
      <c r="K9" s="19" t="s">
        <v>0</v>
      </c>
      <c r="L9" s="19">
        <v>78099</v>
      </c>
    </row>
    <row r="10" spans="1:12" x14ac:dyDescent="0.25">
      <c r="A10" s="17" t="s">
        <v>24</v>
      </c>
      <c r="B10" s="17" t="s">
        <v>25</v>
      </c>
      <c r="C10" s="17" t="s">
        <v>15</v>
      </c>
      <c r="D10" s="18" t="s">
        <v>16</v>
      </c>
      <c r="E10" s="19">
        <v>189</v>
      </c>
      <c r="F10" s="19">
        <v>9</v>
      </c>
      <c r="G10" s="19">
        <v>32</v>
      </c>
      <c r="H10" s="19">
        <v>37</v>
      </c>
      <c r="I10" s="19">
        <v>30</v>
      </c>
      <c r="J10" s="19">
        <v>28</v>
      </c>
      <c r="K10" s="19">
        <v>10</v>
      </c>
      <c r="L10" s="19">
        <v>43</v>
      </c>
    </row>
    <row r="11" spans="1:12" x14ac:dyDescent="0.25">
      <c r="A11" s="20"/>
      <c r="B11" s="20"/>
      <c r="C11" s="17" t="s">
        <v>18</v>
      </c>
      <c r="D11" s="18" t="s">
        <v>19</v>
      </c>
      <c r="E11" s="19">
        <v>37456</v>
      </c>
      <c r="F11" s="19" t="s">
        <v>0</v>
      </c>
      <c r="G11" s="19">
        <v>222</v>
      </c>
      <c r="H11" s="19">
        <v>513</v>
      </c>
      <c r="I11" s="19">
        <v>915</v>
      </c>
      <c r="J11" s="19">
        <v>2022</v>
      </c>
      <c r="K11" s="19">
        <v>1495</v>
      </c>
      <c r="L11" s="19">
        <v>32275</v>
      </c>
    </row>
    <row r="12" spans="1:12" x14ac:dyDescent="0.25">
      <c r="A12" s="17" t="s">
        <v>26</v>
      </c>
      <c r="B12" s="17" t="s">
        <v>27</v>
      </c>
      <c r="C12" s="17" t="s">
        <v>15</v>
      </c>
      <c r="D12" s="18" t="s">
        <v>16</v>
      </c>
      <c r="E12" s="19">
        <v>294</v>
      </c>
      <c r="F12" s="19">
        <v>16</v>
      </c>
      <c r="G12" s="19">
        <v>63</v>
      </c>
      <c r="H12" s="19">
        <v>65</v>
      </c>
      <c r="I12" s="19">
        <v>57</v>
      </c>
      <c r="J12" s="19">
        <v>31</v>
      </c>
      <c r="K12" s="19">
        <v>12</v>
      </c>
      <c r="L12" s="19">
        <v>50</v>
      </c>
    </row>
    <row r="13" spans="1:12" x14ac:dyDescent="0.25">
      <c r="A13" s="20"/>
      <c r="B13" s="20"/>
      <c r="C13" s="17" t="s">
        <v>18</v>
      </c>
      <c r="D13" s="18" t="s">
        <v>19</v>
      </c>
      <c r="E13" s="19">
        <v>49507</v>
      </c>
      <c r="F13" s="19" t="s">
        <v>0</v>
      </c>
      <c r="G13" s="19" t="s">
        <v>0</v>
      </c>
      <c r="H13" s="19">
        <v>919</v>
      </c>
      <c r="I13" s="19">
        <v>1735</v>
      </c>
      <c r="J13" s="19">
        <v>2261</v>
      </c>
      <c r="K13" s="19">
        <v>1859</v>
      </c>
      <c r="L13" s="19">
        <v>42243</v>
      </c>
    </row>
    <row r="14" spans="1:12" x14ac:dyDescent="0.25">
      <c r="A14" s="17" t="s">
        <v>28</v>
      </c>
      <c r="B14" s="17" t="s">
        <v>29</v>
      </c>
      <c r="C14" s="17" t="s">
        <v>15</v>
      </c>
      <c r="D14" s="18" t="s">
        <v>16</v>
      </c>
      <c r="E14" s="19">
        <v>636</v>
      </c>
      <c r="F14" s="19">
        <v>75</v>
      </c>
      <c r="G14" s="19">
        <v>160</v>
      </c>
      <c r="H14" s="19">
        <v>112</v>
      </c>
      <c r="I14" s="19">
        <v>88</v>
      </c>
      <c r="J14" s="19">
        <v>53</v>
      </c>
      <c r="K14" s="19">
        <v>58</v>
      </c>
      <c r="L14" s="19">
        <v>90</v>
      </c>
    </row>
    <row r="15" spans="1:12" x14ac:dyDescent="0.25">
      <c r="A15" s="20"/>
      <c r="B15" s="20"/>
      <c r="C15" s="17" t="s">
        <v>18</v>
      </c>
      <c r="D15" s="18" t="s">
        <v>19</v>
      </c>
      <c r="E15" s="19">
        <v>98341</v>
      </c>
      <c r="F15" s="19">
        <v>106</v>
      </c>
      <c r="G15" s="19">
        <v>1146</v>
      </c>
      <c r="H15" s="19">
        <v>1593</v>
      </c>
      <c r="I15" s="19">
        <v>2656</v>
      </c>
      <c r="J15" s="19">
        <v>3836</v>
      </c>
      <c r="K15" s="19">
        <v>8742</v>
      </c>
      <c r="L15" s="19" t="s">
        <v>0</v>
      </c>
    </row>
    <row r="16" spans="1:12" x14ac:dyDescent="0.25">
      <c r="A16" s="17" t="s">
        <v>30</v>
      </c>
      <c r="B16" s="17" t="s">
        <v>31</v>
      </c>
      <c r="C16" s="17" t="s">
        <v>15</v>
      </c>
      <c r="D16" s="18" t="s">
        <v>16</v>
      </c>
      <c r="E16" s="19">
        <v>524</v>
      </c>
      <c r="F16" s="19">
        <v>66</v>
      </c>
      <c r="G16" s="19">
        <v>92</v>
      </c>
      <c r="H16" s="19">
        <v>72</v>
      </c>
      <c r="I16" s="19">
        <v>85</v>
      </c>
      <c r="J16" s="19">
        <v>63</v>
      </c>
      <c r="K16" s="19">
        <v>55</v>
      </c>
      <c r="L16" s="19">
        <v>91</v>
      </c>
    </row>
    <row r="17" spans="1:14" x14ac:dyDescent="0.25">
      <c r="A17" s="20"/>
      <c r="B17" s="20"/>
      <c r="C17" s="17" t="s">
        <v>18</v>
      </c>
      <c r="D17" s="18" t="s">
        <v>19</v>
      </c>
      <c r="E17" s="19">
        <v>86106</v>
      </c>
      <c r="F17" s="19">
        <v>120</v>
      </c>
      <c r="G17" s="19">
        <v>633</v>
      </c>
      <c r="H17" s="19">
        <v>1011</v>
      </c>
      <c r="I17" s="19">
        <v>2740</v>
      </c>
      <c r="J17" s="19">
        <v>4565</v>
      </c>
      <c r="K17" s="19">
        <v>7923</v>
      </c>
      <c r="L17" s="19" t="s">
        <v>0</v>
      </c>
    </row>
    <row r="18" spans="1:14" x14ac:dyDescent="0.25">
      <c r="A18" s="14"/>
      <c r="B18" s="14" t="s">
        <v>56</v>
      </c>
      <c r="C18" s="1" t="s">
        <v>15</v>
      </c>
      <c r="D18" s="4" t="s">
        <v>16</v>
      </c>
      <c r="E18" s="5">
        <f>SUM(E4,E6,E8,E10,E12,E14,E16)</f>
        <v>2361</v>
      </c>
      <c r="F18" s="5">
        <f t="shared" ref="F18:L18" si="0">SUM(F4,F6,F8,F10,F12,F14,F16)</f>
        <v>221</v>
      </c>
      <c r="G18" s="5">
        <f t="shared" si="0"/>
        <v>456</v>
      </c>
      <c r="H18" s="5">
        <f t="shared" si="0"/>
        <v>395</v>
      </c>
      <c r="I18" s="5">
        <f t="shared" si="0"/>
        <v>391</v>
      </c>
      <c r="J18" s="5">
        <f t="shared" si="0"/>
        <v>252</v>
      </c>
      <c r="K18" s="5">
        <f t="shared" si="0"/>
        <v>203</v>
      </c>
      <c r="L18" s="5">
        <f t="shared" si="0"/>
        <v>443</v>
      </c>
      <c r="N18" t="s">
        <v>70</v>
      </c>
    </row>
    <row r="19" spans="1:14" x14ac:dyDescent="0.25">
      <c r="A19" s="14"/>
      <c r="B19" s="14"/>
      <c r="C19" s="1" t="s">
        <v>18</v>
      </c>
      <c r="D19" s="4" t="s">
        <v>19</v>
      </c>
      <c r="E19" s="5">
        <f>SUM(E5,E7,E9,E11,E13,E15,E17)</f>
        <v>436679</v>
      </c>
      <c r="F19" s="5">
        <f t="shared" ref="F19:L19" si="1">SUM(F5,F7,F9,F11,F13,F15,F17)</f>
        <v>226</v>
      </c>
      <c r="G19" s="5">
        <f t="shared" si="1"/>
        <v>2379</v>
      </c>
      <c r="H19" s="5">
        <f t="shared" si="1"/>
        <v>4760</v>
      </c>
      <c r="I19" s="5">
        <f t="shared" si="1"/>
        <v>10144</v>
      </c>
      <c r="J19" s="5">
        <f t="shared" si="1"/>
        <v>17983</v>
      </c>
      <c r="K19" s="5">
        <f t="shared" si="1"/>
        <v>24790</v>
      </c>
      <c r="L19" s="5">
        <f t="shared" si="1"/>
        <v>217909</v>
      </c>
    </row>
    <row r="20" spans="1:14" x14ac:dyDescent="0.25">
      <c r="A20" s="17" t="s">
        <v>32</v>
      </c>
      <c r="B20" s="17" t="s">
        <v>33</v>
      </c>
      <c r="C20" s="17" t="s">
        <v>15</v>
      </c>
      <c r="D20" s="18" t="s">
        <v>16</v>
      </c>
      <c r="E20" s="19">
        <v>54</v>
      </c>
      <c r="F20" s="19">
        <v>13</v>
      </c>
      <c r="G20" s="19">
        <v>11</v>
      </c>
      <c r="H20" s="19">
        <v>8</v>
      </c>
      <c r="I20" s="19">
        <v>4</v>
      </c>
      <c r="J20" s="19">
        <v>8</v>
      </c>
      <c r="K20" s="19">
        <v>3</v>
      </c>
      <c r="L20" s="19">
        <v>7</v>
      </c>
    </row>
    <row r="21" spans="1:14" x14ac:dyDescent="0.25">
      <c r="A21" s="20"/>
      <c r="B21" s="20"/>
      <c r="C21" s="17" t="s">
        <v>18</v>
      </c>
      <c r="D21" s="18" t="s">
        <v>19</v>
      </c>
      <c r="E21" s="19">
        <v>8508</v>
      </c>
      <c r="F21" s="19">
        <v>20</v>
      </c>
      <c r="G21" s="19">
        <v>72</v>
      </c>
      <c r="H21" s="19">
        <v>106</v>
      </c>
      <c r="I21" s="19">
        <v>131</v>
      </c>
      <c r="J21" s="19">
        <v>589</v>
      </c>
      <c r="K21" s="19" t="s">
        <v>0</v>
      </c>
      <c r="L21" s="19" t="s">
        <v>0</v>
      </c>
    </row>
    <row r="22" spans="1:14" x14ac:dyDescent="0.25">
      <c r="A22" s="17" t="s">
        <v>34</v>
      </c>
      <c r="B22" s="17" t="s">
        <v>35</v>
      </c>
      <c r="C22" s="17" t="s">
        <v>15</v>
      </c>
      <c r="D22" s="18" t="s">
        <v>16</v>
      </c>
      <c r="E22" s="19">
        <v>546</v>
      </c>
      <c r="F22" s="19">
        <v>61</v>
      </c>
      <c r="G22" s="19">
        <v>94</v>
      </c>
      <c r="H22" s="19">
        <v>90</v>
      </c>
      <c r="I22" s="19">
        <v>79</v>
      </c>
      <c r="J22" s="19">
        <v>59</v>
      </c>
      <c r="K22" s="19">
        <v>52</v>
      </c>
      <c r="L22" s="19">
        <v>111</v>
      </c>
    </row>
    <row r="23" spans="1:14" x14ac:dyDescent="0.25">
      <c r="A23" s="20"/>
      <c r="B23" s="20"/>
      <c r="C23" s="17" t="s">
        <v>18</v>
      </c>
      <c r="D23" s="18" t="s">
        <v>19</v>
      </c>
      <c r="E23" s="19">
        <v>95286</v>
      </c>
      <c r="F23" s="19">
        <v>105</v>
      </c>
      <c r="G23" s="19">
        <v>674</v>
      </c>
      <c r="H23" s="19">
        <v>1281</v>
      </c>
      <c r="I23" s="19">
        <v>2488</v>
      </c>
      <c r="J23" s="19">
        <v>4237</v>
      </c>
      <c r="K23" s="19">
        <v>7216</v>
      </c>
      <c r="L23" s="19" t="s">
        <v>0</v>
      </c>
    </row>
    <row r="24" spans="1:14" x14ac:dyDescent="0.25">
      <c r="A24" s="17" t="s">
        <v>36</v>
      </c>
      <c r="B24" s="17" t="s">
        <v>37</v>
      </c>
      <c r="C24" s="17" t="s">
        <v>15</v>
      </c>
      <c r="D24" s="18" t="s">
        <v>16</v>
      </c>
      <c r="E24" s="19">
        <v>631</v>
      </c>
      <c r="F24" s="19">
        <v>72</v>
      </c>
      <c r="G24" s="19">
        <v>98</v>
      </c>
      <c r="H24" s="19">
        <v>81</v>
      </c>
      <c r="I24" s="19">
        <v>105</v>
      </c>
      <c r="J24" s="19">
        <v>59</v>
      </c>
      <c r="K24" s="19">
        <v>53</v>
      </c>
      <c r="L24" s="19">
        <v>163</v>
      </c>
    </row>
    <row r="25" spans="1:14" x14ac:dyDescent="0.25">
      <c r="A25" s="20"/>
      <c r="B25" s="20"/>
      <c r="C25" s="17" t="s">
        <v>18</v>
      </c>
      <c r="D25" s="18" t="s">
        <v>19</v>
      </c>
      <c r="E25" s="19">
        <v>124769</v>
      </c>
      <c r="F25" s="19">
        <v>90</v>
      </c>
      <c r="G25" s="19">
        <v>720</v>
      </c>
      <c r="H25" s="19">
        <v>1211</v>
      </c>
      <c r="I25" s="19">
        <v>3450</v>
      </c>
      <c r="J25" s="19">
        <v>4196</v>
      </c>
      <c r="K25" s="19">
        <v>7662</v>
      </c>
      <c r="L25" s="19" t="s">
        <v>0</v>
      </c>
    </row>
    <row r="26" spans="1:14" x14ac:dyDescent="0.25">
      <c r="A26" s="17" t="s">
        <v>38</v>
      </c>
      <c r="B26" s="17" t="s">
        <v>65</v>
      </c>
      <c r="C26" s="17" t="s">
        <v>15</v>
      </c>
      <c r="D26" s="18" t="s">
        <v>16</v>
      </c>
      <c r="E26" s="19">
        <v>20</v>
      </c>
      <c r="F26" s="19">
        <v>5</v>
      </c>
      <c r="G26" s="19">
        <v>2</v>
      </c>
      <c r="H26" s="19">
        <v>2</v>
      </c>
      <c r="I26" s="19">
        <v>4</v>
      </c>
      <c r="J26" s="19" t="s">
        <v>17</v>
      </c>
      <c r="K26" s="19">
        <v>2</v>
      </c>
      <c r="L26" s="19">
        <v>5</v>
      </c>
    </row>
    <row r="27" spans="1:14" x14ac:dyDescent="0.25">
      <c r="A27" s="20"/>
      <c r="B27" s="20"/>
      <c r="C27" s="17" t="s">
        <v>18</v>
      </c>
      <c r="D27" s="18" t="s">
        <v>19</v>
      </c>
      <c r="E27" s="19">
        <v>2690</v>
      </c>
      <c r="F27" s="19">
        <v>10</v>
      </c>
      <c r="G27" s="19" t="s">
        <v>0</v>
      </c>
      <c r="H27" s="19" t="s">
        <v>0</v>
      </c>
      <c r="I27" s="19">
        <v>148</v>
      </c>
      <c r="J27" s="19" t="s">
        <v>17</v>
      </c>
      <c r="K27" s="19" t="s">
        <v>0</v>
      </c>
      <c r="L27" s="19">
        <v>2167</v>
      </c>
    </row>
    <row r="28" spans="1:14" x14ac:dyDescent="0.25">
      <c r="A28" s="17" t="s">
        <v>40</v>
      </c>
      <c r="B28" s="17" t="s">
        <v>41</v>
      </c>
      <c r="C28" s="17" t="s">
        <v>15</v>
      </c>
      <c r="D28" s="18" t="s">
        <v>16</v>
      </c>
      <c r="E28" s="19">
        <v>306</v>
      </c>
      <c r="F28" s="19">
        <v>21</v>
      </c>
      <c r="G28" s="19">
        <v>31</v>
      </c>
      <c r="H28" s="19">
        <v>37</v>
      </c>
      <c r="I28" s="19">
        <v>35</v>
      </c>
      <c r="J28" s="19">
        <v>38</v>
      </c>
      <c r="K28" s="19">
        <v>35</v>
      </c>
      <c r="L28" s="19">
        <v>109</v>
      </c>
    </row>
    <row r="29" spans="1:14" x14ac:dyDescent="0.25">
      <c r="A29" s="20"/>
      <c r="B29" s="20"/>
      <c r="C29" s="17" t="s">
        <v>18</v>
      </c>
      <c r="D29" s="18" t="s">
        <v>19</v>
      </c>
      <c r="E29" s="19">
        <v>89739</v>
      </c>
      <c r="F29" s="19">
        <v>33</v>
      </c>
      <c r="G29" s="19">
        <v>231</v>
      </c>
      <c r="H29" s="19">
        <v>569</v>
      </c>
      <c r="I29" s="19">
        <v>1081</v>
      </c>
      <c r="J29" s="19">
        <v>2656</v>
      </c>
      <c r="K29" s="19">
        <v>5178</v>
      </c>
      <c r="L29" s="19">
        <v>79991</v>
      </c>
    </row>
    <row r="30" spans="1:14" x14ac:dyDescent="0.25">
      <c r="A30" s="17" t="s">
        <v>42</v>
      </c>
      <c r="B30" s="17" t="s">
        <v>43</v>
      </c>
      <c r="C30" s="17" t="s">
        <v>15</v>
      </c>
      <c r="D30" s="18" t="s">
        <v>16</v>
      </c>
      <c r="E30" s="19">
        <v>434</v>
      </c>
      <c r="F30" s="19">
        <v>61</v>
      </c>
      <c r="G30" s="19">
        <v>76</v>
      </c>
      <c r="H30" s="19">
        <v>45</v>
      </c>
      <c r="I30" s="19">
        <v>73</v>
      </c>
      <c r="J30" s="19">
        <v>37</v>
      </c>
      <c r="K30" s="19">
        <v>35</v>
      </c>
      <c r="L30" s="19">
        <v>107</v>
      </c>
    </row>
    <row r="31" spans="1:14" x14ac:dyDescent="0.25">
      <c r="A31" s="20"/>
      <c r="B31" s="20"/>
      <c r="C31" s="17" t="s">
        <v>18</v>
      </c>
      <c r="D31" s="18" t="s">
        <v>19</v>
      </c>
      <c r="E31" s="19">
        <v>93514</v>
      </c>
      <c r="F31" s="19">
        <v>84</v>
      </c>
      <c r="G31" s="19">
        <v>535</v>
      </c>
      <c r="H31" s="19">
        <v>694</v>
      </c>
      <c r="I31" s="19">
        <v>2221</v>
      </c>
      <c r="J31" s="19">
        <v>2689</v>
      </c>
      <c r="K31" s="19">
        <v>4955</v>
      </c>
      <c r="L31" s="19">
        <v>82336</v>
      </c>
    </row>
    <row r="32" spans="1:14" x14ac:dyDescent="0.25">
      <c r="A32" s="17" t="s">
        <v>44</v>
      </c>
      <c r="B32" s="17" t="s">
        <v>45</v>
      </c>
      <c r="C32" s="17" t="s">
        <v>15</v>
      </c>
      <c r="D32" s="18" t="s">
        <v>16</v>
      </c>
      <c r="E32" s="19">
        <v>288</v>
      </c>
      <c r="F32" s="19">
        <v>27</v>
      </c>
      <c r="G32" s="19">
        <v>43</v>
      </c>
      <c r="H32" s="19">
        <v>25</v>
      </c>
      <c r="I32" s="19">
        <v>41</v>
      </c>
      <c r="J32" s="19">
        <v>27</v>
      </c>
      <c r="K32" s="19">
        <v>26</v>
      </c>
      <c r="L32" s="19">
        <v>99</v>
      </c>
    </row>
    <row r="33" spans="1:12" x14ac:dyDescent="0.25">
      <c r="A33" s="20"/>
      <c r="B33" s="20"/>
      <c r="C33" s="17" t="s">
        <v>18</v>
      </c>
      <c r="D33" s="18" t="s">
        <v>19</v>
      </c>
      <c r="E33" s="19">
        <v>72831</v>
      </c>
      <c r="F33" s="19">
        <v>35</v>
      </c>
      <c r="G33" s="19">
        <v>306</v>
      </c>
      <c r="H33" s="19">
        <v>379</v>
      </c>
      <c r="I33" s="19">
        <v>1413</v>
      </c>
      <c r="J33" s="19">
        <v>2013</v>
      </c>
      <c r="K33" s="19">
        <v>4008</v>
      </c>
      <c r="L33" s="19">
        <v>64677</v>
      </c>
    </row>
    <row r="34" spans="1:12" x14ac:dyDescent="0.25">
      <c r="A34" s="17" t="s">
        <v>46</v>
      </c>
      <c r="B34" s="17" t="s">
        <v>47</v>
      </c>
      <c r="C34" s="17" t="s">
        <v>15</v>
      </c>
      <c r="D34" s="18" t="s">
        <v>16</v>
      </c>
      <c r="E34" s="19">
        <v>316</v>
      </c>
      <c r="F34" s="19">
        <v>41</v>
      </c>
      <c r="G34" s="19">
        <v>33</v>
      </c>
      <c r="H34" s="19">
        <v>25</v>
      </c>
      <c r="I34" s="19">
        <v>30</v>
      </c>
      <c r="J34" s="19">
        <v>29</v>
      </c>
      <c r="K34" s="19">
        <v>34</v>
      </c>
      <c r="L34" s="19">
        <v>124</v>
      </c>
    </row>
    <row r="35" spans="1:12" x14ac:dyDescent="0.25">
      <c r="A35" s="20"/>
      <c r="B35" s="20"/>
      <c r="C35" s="17" t="s">
        <v>18</v>
      </c>
      <c r="D35" s="18" t="s">
        <v>19</v>
      </c>
      <c r="E35" s="19">
        <v>100306</v>
      </c>
      <c r="F35" s="19">
        <v>52</v>
      </c>
      <c r="G35" s="19">
        <v>235</v>
      </c>
      <c r="H35" s="19">
        <v>367</v>
      </c>
      <c r="I35" s="19">
        <v>960</v>
      </c>
      <c r="J35" s="19">
        <v>2042</v>
      </c>
      <c r="K35" s="19">
        <v>4828</v>
      </c>
      <c r="L35" s="19">
        <v>91822</v>
      </c>
    </row>
    <row r="36" spans="1:12" x14ac:dyDescent="0.25">
      <c r="A36" s="17" t="s">
        <v>48</v>
      </c>
      <c r="B36" s="17" t="s">
        <v>49</v>
      </c>
      <c r="C36" s="17" t="s">
        <v>15</v>
      </c>
      <c r="D36" s="18" t="s">
        <v>16</v>
      </c>
      <c r="E36" s="19">
        <v>193</v>
      </c>
      <c r="F36" s="19">
        <v>28</v>
      </c>
      <c r="G36" s="19">
        <v>36</v>
      </c>
      <c r="H36" s="19">
        <v>23</v>
      </c>
      <c r="I36" s="19">
        <v>22</v>
      </c>
      <c r="J36" s="19">
        <v>15</v>
      </c>
      <c r="K36" s="19">
        <v>18</v>
      </c>
      <c r="L36" s="19">
        <v>51</v>
      </c>
    </row>
    <row r="37" spans="1:12" x14ac:dyDescent="0.25">
      <c r="A37" s="20"/>
      <c r="B37" s="20"/>
      <c r="C37" s="17" t="s">
        <v>18</v>
      </c>
      <c r="D37" s="18" t="s">
        <v>19</v>
      </c>
      <c r="E37" s="19">
        <v>36401</v>
      </c>
      <c r="F37" s="19">
        <v>39</v>
      </c>
      <c r="G37" s="19">
        <v>250</v>
      </c>
      <c r="H37" s="19">
        <v>339</v>
      </c>
      <c r="I37" s="19">
        <v>700</v>
      </c>
      <c r="J37" s="19">
        <v>1106</v>
      </c>
      <c r="K37" s="19">
        <v>2596</v>
      </c>
      <c r="L37" s="19">
        <v>31371</v>
      </c>
    </row>
    <row r="38" spans="1:12" x14ac:dyDescent="0.25">
      <c r="A38" s="14"/>
      <c r="B38" s="14" t="s">
        <v>57</v>
      </c>
      <c r="C38" s="1" t="s">
        <v>15</v>
      </c>
      <c r="D38" s="4" t="s">
        <v>16</v>
      </c>
      <c r="E38" s="5">
        <f>SUM(E20,E22,E24,E26,E28,E30,E32,E34,E36)</f>
        <v>2788</v>
      </c>
      <c r="F38" s="5">
        <f t="shared" ref="F38:L38" si="2">SUM(F20,F22,F24,F26,F28,F30,F32,F34,F36)</f>
        <v>329</v>
      </c>
      <c r="G38" s="5">
        <f t="shared" si="2"/>
        <v>424</v>
      </c>
      <c r="H38" s="5">
        <f t="shared" si="2"/>
        <v>336</v>
      </c>
      <c r="I38" s="5">
        <f t="shared" si="2"/>
        <v>393</v>
      </c>
      <c r="J38" s="5">
        <f t="shared" si="2"/>
        <v>272</v>
      </c>
      <c r="K38" s="5">
        <f t="shared" si="2"/>
        <v>258</v>
      </c>
      <c r="L38" s="5">
        <f t="shared" si="2"/>
        <v>776</v>
      </c>
    </row>
    <row r="39" spans="1:12" x14ac:dyDescent="0.25">
      <c r="A39" s="14"/>
      <c r="B39" s="14"/>
      <c r="C39" s="1" t="s">
        <v>18</v>
      </c>
      <c r="D39" s="4" t="s">
        <v>19</v>
      </c>
      <c r="E39" s="5">
        <f>SUM(E21,E23,E25,E27,E29,E31,E33,E35,E37)</f>
        <v>624044</v>
      </c>
      <c r="F39" s="5">
        <f t="shared" ref="F39:L39" si="3">SUM(F21,F23,F25,F27,F29,F31,F33,F35,F37)</f>
        <v>468</v>
      </c>
      <c r="G39" s="5">
        <f t="shared" si="3"/>
        <v>3023</v>
      </c>
      <c r="H39" s="5">
        <f t="shared" si="3"/>
        <v>4946</v>
      </c>
      <c r="I39" s="5">
        <f t="shared" si="3"/>
        <v>12592</v>
      </c>
      <c r="J39" s="5">
        <f t="shared" si="3"/>
        <v>19528</v>
      </c>
      <c r="K39" s="5">
        <f t="shared" si="3"/>
        <v>36443</v>
      </c>
      <c r="L39" s="5">
        <f t="shared" si="3"/>
        <v>352364</v>
      </c>
    </row>
    <row r="40" spans="1:12" x14ac:dyDescent="0.25">
      <c r="A40" s="17" t="s">
        <v>50</v>
      </c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</row>
    <row r="41" spans="1:12" x14ac:dyDescent="0.25">
      <c r="A41" s="17" t="s">
        <v>51</v>
      </c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</row>
    <row r="42" spans="1:12" x14ac:dyDescent="0.25">
      <c r="A42" s="17" t="s">
        <v>52</v>
      </c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</row>
    <row r="43" spans="1:12" x14ac:dyDescent="0.25">
      <c r="A43" s="17" t="s">
        <v>53</v>
      </c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</row>
    <row r="44" spans="1:12" x14ac:dyDescent="0.25">
      <c r="A44" s="17" t="s">
        <v>66</v>
      </c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</row>
    <row r="45" spans="1:12" x14ac:dyDescent="0.25">
      <c r="A45" s="17" t="s">
        <v>67</v>
      </c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</row>
    <row r="46" spans="1:12" x14ac:dyDescent="0.25">
      <c r="A46" s="21" t="s">
        <v>68</v>
      </c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</row>
    <row r="47" spans="1:12" x14ac:dyDescent="0.25">
      <c r="A47" s="21" t="s">
        <v>55</v>
      </c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</row>
    <row r="48" spans="1:12" x14ac:dyDescent="0.25">
      <c r="A48" s="21" t="s">
        <v>69</v>
      </c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</row>
    <row r="53" spans="1:12" ht="15" customHeight="1" thickBot="1" x14ac:dyDescent="0.3">
      <c r="A53" s="37" t="s">
        <v>1</v>
      </c>
      <c r="B53" s="38"/>
      <c r="C53" s="38"/>
      <c r="D53" s="38"/>
      <c r="E53" s="38"/>
      <c r="F53" s="38"/>
      <c r="G53" s="38"/>
      <c r="H53" s="38"/>
      <c r="I53" s="38"/>
      <c r="J53" s="38"/>
      <c r="K53" s="38"/>
      <c r="L53" s="38"/>
    </row>
    <row r="54" spans="1:12" ht="15" customHeight="1" x14ac:dyDescent="0.25">
      <c r="A54" s="39" t="s">
        <v>2</v>
      </c>
      <c r="B54" s="40"/>
      <c r="C54" s="40"/>
      <c r="D54" s="43" t="s">
        <v>3</v>
      </c>
      <c r="E54" s="43" t="s">
        <v>4</v>
      </c>
      <c r="F54" s="40"/>
      <c r="G54" s="40"/>
      <c r="H54" s="40"/>
      <c r="I54" s="40"/>
      <c r="J54" s="40"/>
      <c r="K54" s="40"/>
      <c r="L54" s="44"/>
    </row>
    <row r="55" spans="1:12" ht="26.25" thickBot="1" x14ac:dyDescent="0.3">
      <c r="A55" s="41"/>
      <c r="B55" s="42"/>
      <c r="C55" s="42"/>
      <c r="D55" s="42"/>
      <c r="E55" s="2" t="s">
        <v>5</v>
      </c>
      <c r="F55" s="2" t="s">
        <v>6</v>
      </c>
      <c r="G55" s="2" t="s">
        <v>7</v>
      </c>
      <c r="H55" s="2" t="s">
        <v>8</v>
      </c>
      <c r="I55" s="2" t="s">
        <v>9</v>
      </c>
      <c r="J55" s="2" t="s">
        <v>10</v>
      </c>
      <c r="K55" s="2" t="s">
        <v>11</v>
      </c>
      <c r="L55" s="3" t="s">
        <v>12</v>
      </c>
    </row>
    <row r="56" spans="1:12" x14ac:dyDescent="0.25">
      <c r="A56" s="1" t="s">
        <v>13</v>
      </c>
      <c r="B56" s="1" t="s">
        <v>14</v>
      </c>
      <c r="C56" s="1" t="s">
        <v>15</v>
      </c>
      <c r="D56" s="4" t="s">
        <v>16</v>
      </c>
      <c r="E56" s="5">
        <v>19</v>
      </c>
      <c r="F56" s="5" t="s">
        <v>0</v>
      </c>
      <c r="G56" s="5">
        <v>5</v>
      </c>
      <c r="H56" s="5" t="s">
        <v>0</v>
      </c>
      <c r="I56" s="5" t="s">
        <v>0</v>
      </c>
      <c r="J56" s="5" t="s">
        <v>0</v>
      </c>
      <c r="K56" s="5" t="s">
        <v>17</v>
      </c>
      <c r="L56" s="5">
        <v>7</v>
      </c>
    </row>
    <row r="57" spans="1:12" x14ac:dyDescent="0.25">
      <c r="A57" s="12"/>
      <c r="B57" s="12"/>
      <c r="C57" s="1" t="s">
        <v>18</v>
      </c>
      <c r="D57" s="4" t="s">
        <v>19</v>
      </c>
      <c r="E57" s="5">
        <v>5243</v>
      </c>
      <c r="F57" s="5" t="s">
        <v>0</v>
      </c>
      <c r="G57" s="5">
        <v>35</v>
      </c>
      <c r="H57" s="5" t="s">
        <v>0</v>
      </c>
      <c r="I57" s="5" t="s">
        <v>0</v>
      </c>
      <c r="J57" s="5" t="s">
        <v>0</v>
      </c>
      <c r="K57" s="5" t="s">
        <v>17</v>
      </c>
      <c r="L57" s="5">
        <v>5076</v>
      </c>
    </row>
    <row r="58" spans="1:12" x14ac:dyDescent="0.25">
      <c r="A58" s="1" t="s">
        <v>20</v>
      </c>
      <c r="B58" s="1" t="s">
        <v>21</v>
      </c>
      <c r="C58" s="1" t="s">
        <v>15</v>
      </c>
      <c r="D58" s="4" t="s">
        <v>16</v>
      </c>
      <c r="E58" s="5">
        <v>362</v>
      </c>
      <c r="F58" s="5">
        <v>36</v>
      </c>
      <c r="G58" s="5">
        <v>57</v>
      </c>
      <c r="H58" s="5">
        <v>73</v>
      </c>
      <c r="I58" s="5">
        <v>59</v>
      </c>
      <c r="J58" s="5">
        <v>38</v>
      </c>
      <c r="K58" s="5">
        <v>30</v>
      </c>
      <c r="L58" s="5">
        <v>69</v>
      </c>
    </row>
    <row r="59" spans="1:12" x14ac:dyDescent="0.25">
      <c r="A59" s="12"/>
      <c r="B59" s="12"/>
      <c r="C59" s="1" t="s">
        <v>18</v>
      </c>
      <c r="D59" s="4" t="s">
        <v>19</v>
      </c>
      <c r="E59" s="5">
        <v>71674</v>
      </c>
      <c r="F59" s="5">
        <v>80</v>
      </c>
      <c r="G59" s="5">
        <v>397</v>
      </c>
      <c r="H59" s="5">
        <v>1031</v>
      </c>
      <c r="I59" s="5">
        <v>1914</v>
      </c>
      <c r="J59" s="5">
        <v>2661</v>
      </c>
      <c r="K59" s="5">
        <v>4285</v>
      </c>
      <c r="L59" s="5">
        <v>61307</v>
      </c>
    </row>
    <row r="60" spans="1:12" x14ac:dyDescent="0.25">
      <c r="A60" s="1" t="s">
        <v>22</v>
      </c>
      <c r="B60" s="1" t="s">
        <v>23</v>
      </c>
      <c r="C60" s="1" t="s">
        <v>15</v>
      </c>
      <c r="D60" s="4" t="s">
        <v>16</v>
      </c>
      <c r="E60" s="5">
        <v>360</v>
      </c>
      <c r="F60" s="5">
        <v>37</v>
      </c>
      <c r="G60" s="5">
        <v>49</v>
      </c>
      <c r="H60" s="5">
        <v>49</v>
      </c>
      <c r="I60" s="5">
        <v>71</v>
      </c>
      <c r="J60" s="5">
        <v>36</v>
      </c>
      <c r="K60" s="5">
        <v>35</v>
      </c>
      <c r="L60" s="5">
        <v>83</v>
      </c>
    </row>
    <row r="61" spans="1:12" x14ac:dyDescent="0.25">
      <c r="A61" s="12"/>
      <c r="B61" s="12"/>
      <c r="C61" s="1" t="s">
        <v>18</v>
      </c>
      <c r="D61" s="4" t="s">
        <v>19</v>
      </c>
      <c r="E61" s="5">
        <v>89763</v>
      </c>
      <c r="F61" s="5">
        <v>48</v>
      </c>
      <c r="G61" s="5">
        <v>343</v>
      </c>
      <c r="H61" s="5">
        <v>725</v>
      </c>
      <c r="I61" s="5">
        <v>2294</v>
      </c>
      <c r="J61" s="5">
        <v>2533</v>
      </c>
      <c r="K61" s="5">
        <v>5069</v>
      </c>
      <c r="L61" s="5">
        <v>78752</v>
      </c>
    </row>
    <row r="62" spans="1:12" x14ac:dyDescent="0.25">
      <c r="A62" s="1" t="s">
        <v>24</v>
      </c>
      <c r="B62" s="1" t="s">
        <v>25</v>
      </c>
      <c r="C62" s="1" t="s">
        <v>15</v>
      </c>
      <c r="D62" s="4" t="s">
        <v>16</v>
      </c>
      <c r="E62" s="5">
        <v>199</v>
      </c>
      <c r="F62" s="5">
        <v>14</v>
      </c>
      <c r="G62" s="5">
        <v>38</v>
      </c>
      <c r="H62" s="5">
        <v>37</v>
      </c>
      <c r="I62" s="5">
        <v>37</v>
      </c>
      <c r="J62" s="5">
        <v>17</v>
      </c>
      <c r="K62" s="5">
        <v>12</v>
      </c>
      <c r="L62" s="5">
        <v>44</v>
      </c>
    </row>
    <row r="63" spans="1:12" x14ac:dyDescent="0.25">
      <c r="A63" s="12"/>
      <c r="B63" s="12"/>
      <c r="C63" s="1" t="s">
        <v>18</v>
      </c>
      <c r="D63" s="4" t="s">
        <v>19</v>
      </c>
      <c r="E63" s="5">
        <v>38322</v>
      </c>
      <c r="F63" s="5">
        <v>17</v>
      </c>
      <c r="G63" s="5">
        <v>272</v>
      </c>
      <c r="H63" s="5">
        <v>505</v>
      </c>
      <c r="I63" s="5">
        <v>1179</v>
      </c>
      <c r="J63" s="5">
        <v>1194</v>
      </c>
      <c r="K63" s="5">
        <v>1765</v>
      </c>
      <c r="L63" s="5">
        <v>33390</v>
      </c>
    </row>
    <row r="64" spans="1:12" x14ac:dyDescent="0.25">
      <c r="A64" s="1" t="s">
        <v>26</v>
      </c>
      <c r="B64" s="1" t="s">
        <v>27</v>
      </c>
      <c r="C64" s="1" t="s">
        <v>15</v>
      </c>
      <c r="D64" s="4" t="s">
        <v>16</v>
      </c>
      <c r="E64" s="5">
        <v>297</v>
      </c>
      <c r="F64" s="5">
        <v>30</v>
      </c>
      <c r="G64" s="5">
        <v>55</v>
      </c>
      <c r="H64" s="5">
        <v>67</v>
      </c>
      <c r="I64" s="5">
        <v>54</v>
      </c>
      <c r="J64" s="5">
        <v>22</v>
      </c>
      <c r="K64" s="5">
        <v>24</v>
      </c>
      <c r="L64" s="5">
        <v>45</v>
      </c>
    </row>
    <row r="65" spans="1:12" x14ac:dyDescent="0.25">
      <c r="A65" s="12"/>
      <c r="B65" s="12"/>
      <c r="C65" s="1" t="s">
        <v>18</v>
      </c>
      <c r="D65" s="4" t="s">
        <v>19</v>
      </c>
      <c r="E65" s="5">
        <v>51060</v>
      </c>
      <c r="F65" s="5">
        <v>46</v>
      </c>
      <c r="G65" s="5">
        <v>401</v>
      </c>
      <c r="H65" s="5">
        <v>936</v>
      </c>
      <c r="I65" s="5">
        <v>1774</v>
      </c>
      <c r="J65" s="5">
        <v>1519</v>
      </c>
      <c r="K65" s="5">
        <v>3704</v>
      </c>
      <c r="L65" s="5">
        <v>42680</v>
      </c>
    </row>
    <row r="66" spans="1:12" x14ac:dyDescent="0.25">
      <c r="A66" s="1" t="s">
        <v>28</v>
      </c>
      <c r="B66" s="1" t="s">
        <v>29</v>
      </c>
      <c r="C66" s="1" t="s">
        <v>15</v>
      </c>
      <c r="D66" s="4" t="s">
        <v>16</v>
      </c>
      <c r="E66" s="5">
        <v>593</v>
      </c>
      <c r="F66" s="5">
        <v>63</v>
      </c>
      <c r="G66" s="5">
        <v>118</v>
      </c>
      <c r="H66" s="5">
        <v>117</v>
      </c>
      <c r="I66" s="5">
        <v>95</v>
      </c>
      <c r="J66" s="5">
        <v>56</v>
      </c>
      <c r="K66" s="5">
        <v>55</v>
      </c>
      <c r="L66" s="5">
        <v>89</v>
      </c>
    </row>
    <row r="67" spans="1:12" x14ac:dyDescent="0.25">
      <c r="A67" s="12"/>
      <c r="B67" s="12"/>
      <c r="C67" s="1" t="s">
        <v>18</v>
      </c>
      <c r="D67" s="4" t="s">
        <v>19</v>
      </c>
      <c r="E67" s="5">
        <v>99913</v>
      </c>
      <c r="F67" s="5">
        <v>104</v>
      </c>
      <c r="G67" s="5">
        <v>858</v>
      </c>
      <c r="H67" s="5">
        <v>1629</v>
      </c>
      <c r="I67" s="5">
        <v>2904</v>
      </c>
      <c r="J67" s="5">
        <v>4215</v>
      </c>
      <c r="K67" s="5">
        <v>8635</v>
      </c>
      <c r="L67" s="5">
        <v>81569</v>
      </c>
    </row>
    <row r="68" spans="1:12" x14ac:dyDescent="0.25">
      <c r="A68" s="1" t="s">
        <v>30</v>
      </c>
      <c r="B68" s="1" t="s">
        <v>31</v>
      </c>
      <c r="C68" s="1" t="s">
        <v>15</v>
      </c>
      <c r="D68" s="4" t="s">
        <v>16</v>
      </c>
      <c r="E68" s="5">
        <v>501</v>
      </c>
      <c r="F68" s="5">
        <v>68</v>
      </c>
      <c r="G68" s="5">
        <v>77</v>
      </c>
      <c r="H68" s="5">
        <v>73</v>
      </c>
      <c r="I68" s="5">
        <v>73</v>
      </c>
      <c r="J68" s="5">
        <v>60</v>
      </c>
      <c r="K68" s="5">
        <v>52</v>
      </c>
      <c r="L68" s="5">
        <v>98</v>
      </c>
    </row>
    <row r="69" spans="1:12" x14ac:dyDescent="0.25">
      <c r="A69" s="12"/>
      <c r="B69" s="12"/>
      <c r="C69" s="1" t="s">
        <v>18</v>
      </c>
      <c r="D69" s="4" t="s">
        <v>19</v>
      </c>
      <c r="E69" s="5">
        <v>87147</v>
      </c>
      <c r="F69" s="5">
        <v>117</v>
      </c>
      <c r="G69" s="5">
        <v>546</v>
      </c>
      <c r="H69" s="5">
        <v>1055</v>
      </c>
      <c r="I69" s="5">
        <v>2199</v>
      </c>
      <c r="J69" s="5">
        <v>4299</v>
      </c>
      <c r="K69" s="5" t="s">
        <v>0</v>
      </c>
      <c r="L69" s="5" t="s">
        <v>0</v>
      </c>
    </row>
    <row r="70" spans="1:12" x14ac:dyDescent="0.25">
      <c r="A70" s="12"/>
      <c r="B70" s="12" t="s">
        <v>56</v>
      </c>
      <c r="C70" s="1" t="s">
        <v>15</v>
      </c>
      <c r="D70" s="4" t="s">
        <v>16</v>
      </c>
      <c r="E70" s="5">
        <f>SUM(E56,E58,E60,E62,E64,E66,E68)</f>
        <v>2331</v>
      </c>
      <c r="F70" s="5">
        <f t="shared" ref="F70:L71" si="4">SUM(F56,F58,F60,F62,F64,F66,F68)</f>
        <v>248</v>
      </c>
      <c r="G70" s="5">
        <f t="shared" si="4"/>
        <v>399</v>
      </c>
      <c r="H70" s="5">
        <f t="shared" si="4"/>
        <v>416</v>
      </c>
      <c r="I70" s="5">
        <f t="shared" si="4"/>
        <v>389</v>
      </c>
      <c r="J70" s="5">
        <f t="shared" si="4"/>
        <v>229</v>
      </c>
      <c r="K70" s="5">
        <f t="shared" si="4"/>
        <v>208</v>
      </c>
      <c r="L70" s="5">
        <f t="shared" si="4"/>
        <v>435</v>
      </c>
    </row>
    <row r="71" spans="1:12" x14ac:dyDescent="0.25">
      <c r="A71" s="12"/>
      <c r="B71" s="12"/>
      <c r="C71" s="1" t="s">
        <v>18</v>
      </c>
      <c r="D71" s="4" t="s">
        <v>19</v>
      </c>
      <c r="E71" s="5">
        <f>SUM(E57,E59,E61,E63,E65,E67,E69)</f>
        <v>443122</v>
      </c>
      <c r="F71" s="5">
        <f t="shared" si="4"/>
        <v>412</v>
      </c>
      <c r="G71" s="5">
        <f t="shared" si="4"/>
        <v>2852</v>
      </c>
      <c r="H71" s="5">
        <f t="shared" si="4"/>
        <v>5881</v>
      </c>
      <c r="I71" s="5">
        <f t="shared" si="4"/>
        <v>12264</v>
      </c>
      <c r="J71" s="5">
        <f t="shared" si="4"/>
        <v>16421</v>
      </c>
      <c r="K71" s="5">
        <f t="shared" si="4"/>
        <v>23458</v>
      </c>
      <c r="L71" s="5">
        <f t="shared" si="4"/>
        <v>302774</v>
      </c>
    </row>
    <row r="72" spans="1:12" x14ac:dyDescent="0.25">
      <c r="A72" s="1" t="s">
        <v>32</v>
      </c>
      <c r="B72" s="1" t="s">
        <v>33</v>
      </c>
      <c r="C72" s="1" t="s">
        <v>15</v>
      </c>
      <c r="D72" s="4" t="s">
        <v>16</v>
      </c>
      <c r="E72" s="5">
        <v>51</v>
      </c>
      <c r="F72" s="5">
        <v>14</v>
      </c>
      <c r="G72" s="5">
        <v>10</v>
      </c>
      <c r="H72" s="5">
        <v>7</v>
      </c>
      <c r="I72" s="5">
        <v>4</v>
      </c>
      <c r="J72" s="5">
        <v>4</v>
      </c>
      <c r="K72" s="5">
        <v>4</v>
      </c>
      <c r="L72" s="5">
        <v>8</v>
      </c>
    </row>
    <row r="73" spans="1:12" x14ac:dyDescent="0.25">
      <c r="A73" s="12"/>
      <c r="B73" s="12"/>
      <c r="C73" s="1" t="s">
        <v>18</v>
      </c>
      <c r="D73" s="4" t="s">
        <v>19</v>
      </c>
      <c r="E73" s="5">
        <v>9731</v>
      </c>
      <c r="F73" s="5">
        <v>11</v>
      </c>
      <c r="G73" s="5">
        <v>69</v>
      </c>
      <c r="H73" s="5">
        <v>99</v>
      </c>
      <c r="I73" s="5">
        <v>118</v>
      </c>
      <c r="J73" s="5">
        <v>290</v>
      </c>
      <c r="K73" s="5">
        <v>504</v>
      </c>
      <c r="L73" s="5">
        <v>8641</v>
      </c>
    </row>
    <row r="74" spans="1:12" x14ac:dyDescent="0.25">
      <c r="A74" s="1" t="s">
        <v>34</v>
      </c>
      <c r="B74" s="1" t="s">
        <v>35</v>
      </c>
      <c r="C74" s="1" t="s">
        <v>15</v>
      </c>
      <c r="D74" s="4" t="s">
        <v>16</v>
      </c>
      <c r="E74" s="5">
        <v>545</v>
      </c>
      <c r="F74" s="5">
        <v>63</v>
      </c>
      <c r="G74" s="5">
        <v>72</v>
      </c>
      <c r="H74" s="5">
        <v>103</v>
      </c>
      <c r="I74" s="5">
        <v>93</v>
      </c>
      <c r="J74" s="5">
        <v>56</v>
      </c>
      <c r="K74" s="5">
        <v>56</v>
      </c>
      <c r="L74" s="5">
        <v>102</v>
      </c>
    </row>
    <row r="75" spans="1:12" x14ac:dyDescent="0.25">
      <c r="A75" s="12"/>
      <c r="B75" s="12"/>
      <c r="C75" s="1" t="s">
        <v>18</v>
      </c>
      <c r="D75" s="4" t="s">
        <v>19</v>
      </c>
      <c r="E75" s="5">
        <v>95858</v>
      </c>
      <c r="F75" s="5">
        <v>104</v>
      </c>
      <c r="G75" s="5">
        <v>522</v>
      </c>
      <c r="H75" s="5">
        <v>1475</v>
      </c>
      <c r="I75" s="5">
        <v>2955</v>
      </c>
      <c r="J75" s="5">
        <v>3964</v>
      </c>
      <c r="K75" s="5">
        <v>7737</v>
      </c>
      <c r="L75" s="5">
        <v>79100</v>
      </c>
    </row>
    <row r="76" spans="1:12" x14ac:dyDescent="0.25">
      <c r="A76" s="1" t="s">
        <v>36</v>
      </c>
      <c r="B76" s="1" t="s">
        <v>37</v>
      </c>
      <c r="C76" s="1" t="s">
        <v>15</v>
      </c>
      <c r="D76" s="4" t="s">
        <v>16</v>
      </c>
      <c r="E76" s="5">
        <v>586</v>
      </c>
      <c r="F76" s="5">
        <v>60</v>
      </c>
      <c r="G76" s="5">
        <v>77</v>
      </c>
      <c r="H76" s="5">
        <v>72</v>
      </c>
      <c r="I76" s="5">
        <v>109</v>
      </c>
      <c r="J76" s="5">
        <v>60</v>
      </c>
      <c r="K76" s="5">
        <v>54</v>
      </c>
      <c r="L76" s="5">
        <v>154</v>
      </c>
    </row>
    <row r="77" spans="1:12" x14ac:dyDescent="0.25">
      <c r="A77" s="12"/>
      <c r="B77" s="12"/>
      <c r="C77" s="1" t="s">
        <v>18</v>
      </c>
      <c r="D77" s="4" t="s">
        <v>19</v>
      </c>
      <c r="E77" s="5">
        <v>127812</v>
      </c>
      <c r="F77" s="5">
        <v>79</v>
      </c>
      <c r="G77" s="5">
        <v>546</v>
      </c>
      <c r="H77" s="5">
        <v>1082</v>
      </c>
      <c r="I77" s="5">
        <v>3478</v>
      </c>
      <c r="J77" s="5">
        <v>4233</v>
      </c>
      <c r="K77" s="5">
        <v>7741</v>
      </c>
      <c r="L77" s="5">
        <v>110651</v>
      </c>
    </row>
    <row r="78" spans="1:12" x14ac:dyDescent="0.25">
      <c r="A78" s="1" t="s">
        <v>38</v>
      </c>
      <c r="B78" s="1" t="s">
        <v>39</v>
      </c>
      <c r="C78" s="1" t="s">
        <v>15</v>
      </c>
      <c r="D78" s="4" t="s">
        <v>16</v>
      </c>
      <c r="E78" s="5">
        <v>18</v>
      </c>
      <c r="F78" s="5">
        <v>4</v>
      </c>
      <c r="G78" s="5" t="s">
        <v>17</v>
      </c>
      <c r="H78" s="5">
        <v>3</v>
      </c>
      <c r="I78" s="5">
        <v>3</v>
      </c>
      <c r="J78" s="5">
        <v>1</v>
      </c>
      <c r="K78" s="5">
        <v>1</v>
      </c>
      <c r="L78" s="5">
        <v>6</v>
      </c>
    </row>
    <row r="79" spans="1:12" x14ac:dyDescent="0.25">
      <c r="A79" s="12"/>
      <c r="B79" s="12"/>
      <c r="C79" s="1" t="s">
        <v>18</v>
      </c>
      <c r="D79" s="4" t="s">
        <v>19</v>
      </c>
      <c r="E79" s="5">
        <v>3328</v>
      </c>
      <c r="F79" s="5">
        <v>11</v>
      </c>
      <c r="G79" s="5" t="s">
        <v>17</v>
      </c>
      <c r="H79" s="5">
        <v>36</v>
      </c>
      <c r="I79" s="5">
        <v>110</v>
      </c>
      <c r="J79" s="5" t="s">
        <v>0</v>
      </c>
      <c r="K79" s="5" t="s">
        <v>0</v>
      </c>
      <c r="L79" s="5">
        <v>2930</v>
      </c>
    </row>
    <row r="80" spans="1:12" x14ac:dyDescent="0.25">
      <c r="A80" s="1" t="s">
        <v>40</v>
      </c>
      <c r="B80" s="1" t="s">
        <v>41</v>
      </c>
      <c r="C80" s="1" t="s">
        <v>15</v>
      </c>
      <c r="D80" s="4" t="s">
        <v>16</v>
      </c>
      <c r="E80" s="5">
        <v>302</v>
      </c>
      <c r="F80" s="5">
        <v>22</v>
      </c>
      <c r="G80" s="5">
        <v>21</v>
      </c>
      <c r="H80" s="5">
        <v>37</v>
      </c>
      <c r="I80" s="5">
        <v>42</v>
      </c>
      <c r="J80" s="5">
        <v>37</v>
      </c>
      <c r="K80" s="5">
        <v>43</v>
      </c>
      <c r="L80" s="5">
        <v>100</v>
      </c>
    </row>
    <row r="81" spans="1:12" x14ac:dyDescent="0.25">
      <c r="A81" s="12"/>
      <c r="B81" s="12"/>
      <c r="C81" s="1" t="s">
        <v>18</v>
      </c>
      <c r="D81" s="4" t="s">
        <v>19</v>
      </c>
      <c r="E81" s="5">
        <v>88619</v>
      </c>
      <c r="F81" s="5">
        <v>35</v>
      </c>
      <c r="G81" s="5">
        <v>166</v>
      </c>
      <c r="H81" s="5" t="s">
        <v>0</v>
      </c>
      <c r="I81" s="5">
        <v>1337</v>
      </c>
      <c r="J81" s="5">
        <v>2654</v>
      </c>
      <c r="K81" s="5" t="s">
        <v>0</v>
      </c>
      <c r="L81" s="5">
        <v>77512</v>
      </c>
    </row>
    <row r="82" spans="1:12" x14ac:dyDescent="0.25">
      <c r="A82" s="1" t="s">
        <v>42</v>
      </c>
      <c r="B82" s="1" t="s">
        <v>43</v>
      </c>
      <c r="C82" s="1" t="s">
        <v>15</v>
      </c>
      <c r="D82" s="4" t="s">
        <v>16</v>
      </c>
      <c r="E82" s="5">
        <v>392</v>
      </c>
      <c r="F82" s="5">
        <v>54</v>
      </c>
      <c r="G82" s="5">
        <v>55</v>
      </c>
      <c r="H82" s="5">
        <v>47</v>
      </c>
      <c r="I82" s="5">
        <v>61</v>
      </c>
      <c r="J82" s="5">
        <v>27</v>
      </c>
      <c r="K82" s="5">
        <v>48</v>
      </c>
      <c r="L82" s="5">
        <v>100</v>
      </c>
    </row>
    <row r="83" spans="1:12" x14ac:dyDescent="0.25">
      <c r="A83" s="12"/>
      <c r="B83" s="12"/>
      <c r="C83" s="1" t="s">
        <v>18</v>
      </c>
      <c r="D83" s="4" t="s">
        <v>19</v>
      </c>
      <c r="E83" s="5">
        <v>92718</v>
      </c>
      <c r="F83" s="5">
        <v>84</v>
      </c>
      <c r="G83" s="5">
        <v>414</v>
      </c>
      <c r="H83" s="5">
        <v>680</v>
      </c>
      <c r="I83" s="5">
        <v>1893</v>
      </c>
      <c r="J83" s="5">
        <v>1979</v>
      </c>
      <c r="K83" s="5">
        <v>6723</v>
      </c>
      <c r="L83" s="5">
        <v>80947</v>
      </c>
    </row>
    <row r="84" spans="1:12" x14ac:dyDescent="0.25">
      <c r="A84" s="1" t="s">
        <v>44</v>
      </c>
      <c r="B84" s="1" t="s">
        <v>45</v>
      </c>
      <c r="C84" s="1" t="s">
        <v>15</v>
      </c>
      <c r="D84" s="4" t="s">
        <v>16</v>
      </c>
      <c r="E84" s="5">
        <v>263</v>
      </c>
      <c r="F84" s="5">
        <v>17</v>
      </c>
      <c r="G84" s="5">
        <v>31</v>
      </c>
      <c r="H84" s="5">
        <v>27</v>
      </c>
      <c r="I84" s="5">
        <v>37</v>
      </c>
      <c r="J84" s="5">
        <v>27</v>
      </c>
      <c r="K84" s="5">
        <v>26</v>
      </c>
      <c r="L84" s="5">
        <v>98</v>
      </c>
    </row>
    <row r="85" spans="1:12" x14ac:dyDescent="0.25">
      <c r="A85" s="12"/>
      <c r="B85" s="12"/>
      <c r="C85" s="1" t="s">
        <v>18</v>
      </c>
      <c r="D85" s="4" t="s">
        <v>19</v>
      </c>
      <c r="E85" s="5">
        <v>74108</v>
      </c>
      <c r="F85" s="5">
        <v>29</v>
      </c>
      <c r="G85" s="5">
        <v>238</v>
      </c>
      <c r="H85" s="5">
        <v>400</v>
      </c>
      <c r="I85" s="5">
        <v>1265</v>
      </c>
      <c r="J85" s="5">
        <v>1997</v>
      </c>
      <c r="K85" s="5">
        <v>4038</v>
      </c>
      <c r="L85" s="5">
        <v>66141</v>
      </c>
    </row>
    <row r="86" spans="1:12" x14ac:dyDescent="0.25">
      <c r="A86" s="1" t="s">
        <v>46</v>
      </c>
      <c r="B86" s="1" t="s">
        <v>47</v>
      </c>
      <c r="C86" s="1" t="s">
        <v>15</v>
      </c>
      <c r="D86" s="4" t="s">
        <v>16</v>
      </c>
      <c r="E86" s="5">
        <v>297</v>
      </c>
      <c r="F86" s="5">
        <v>35</v>
      </c>
      <c r="G86" s="5">
        <v>34</v>
      </c>
      <c r="H86" s="5">
        <v>17</v>
      </c>
      <c r="I86" s="5">
        <v>31</v>
      </c>
      <c r="J86" s="5">
        <v>22</v>
      </c>
      <c r="K86" s="5">
        <v>41</v>
      </c>
      <c r="L86" s="5">
        <v>117</v>
      </c>
    </row>
    <row r="87" spans="1:12" x14ac:dyDescent="0.25">
      <c r="A87" s="12"/>
      <c r="B87" s="12"/>
      <c r="C87" s="1" t="s">
        <v>18</v>
      </c>
      <c r="D87" s="4" t="s">
        <v>19</v>
      </c>
      <c r="E87" s="5">
        <v>99260</v>
      </c>
      <c r="F87" s="5">
        <v>51</v>
      </c>
      <c r="G87" s="5">
        <v>244</v>
      </c>
      <c r="H87" s="5">
        <v>266</v>
      </c>
      <c r="I87" s="5">
        <v>959</v>
      </c>
      <c r="J87" s="5">
        <v>1624</v>
      </c>
      <c r="K87" s="5">
        <v>5935</v>
      </c>
      <c r="L87" s="5">
        <v>90183</v>
      </c>
    </row>
    <row r="88" spans="1:12" x14ac:dyDescent="0.25">
      <c r="A88" s="1" t="s">
        <v>48</v>
      </c>
      <c r="B88" s="1" t="s">
        <v>49</v>
      </c>
      <c r="C88" s="1" t="s">
        <v>15</v>
      </c>
      <c r="D88" s="4" t="s">
        <v>16</v>
      </c>
      <c r="E88" s="5">
        <v>211</v>
      </c>
      <c r="F88" s="5">
        <v>35</v>
      </c>
      <c r="G88" s="5">
        <v>33</v>
      </c>
      <c r="H88" s="5">
        <v>32</v>
      </c>
      <c r="I88" s="5">
        <v>25</v>
      </c>
      <c r="J88" s="5">
        <v>10</v>
      </c>
      <c r="K88" s="5">
        <v>25</v>
      </c>
      <c r="L88" s="5">
        <v>51</v>
      </c>
    </row>
    <row r="89" spans="1:12" x14ac:dyDescent="0.25">
      <c r="A89" s="12"/>
      <c r="B89" s="12"/>
      <c r="C89" s="1" t="s">
        <v>18</v>
      </c>
      <c r="D89" s="4" t="s">
        <v>19</v>
      </c>
      <c r="E89" s="5">
        <v>38141</v>
      </c>
      <c r="F89" s="5">
        <v>75</v>
      </c>
      <c r="G89" s="5">
        <v>233</v>
      </c>
      <c r="H89" s="5">
        <v>473</v>
      </c>
      <c r="I89" s="5">
        <v>850</v>
      </c>
      <c r="J89" s="5">
        <v>771</v>
      </c>
      <c r="K89" s="5">
        <v>3588</v>
      </c>
      <c r="L89" s="5">
        <v>32150</v>
      </c>
    </row>
    <row r="90" spans="1:12" x14ac:dyDescent="0.25">
      <c r="A90" s="12"/>
      <c r="B90" s="12" t="s">
        <v>57</v>
      </c>
      <c r="C90" s="1" t="s">
        <v>15</v>
      </c>
      <c r="D90" s="4" t="s">
        <v>16</v>
      </c>
      <c r="E90" s="5">
        <f>SUM(E72,E74,E76,E78,E80,E82,E84,E86,E88)</f>
        <v>2665</v>
      </c>
      <c r="F90" s="5">
        <f t="shared" ref="F90:L90" si="5">SUM(F72,F74,F76,F78,F80,F82,F84,F86,F88)</f>
        <v>304</v>
      </c>
      <c r="G90" s="5">
        <f t="shared" si="5"/>
        <v>333</v>
      </c>
      <c r="H90" s="5">
        <f t="shared" si="5"/>
        <v>345</v>
      </c>
      <c r="I90" s="5">
        <f t="shared" si="5"/>
        <v>405</v>
      </c>
      <c r="J90" s="5">
        <f t="shared" si="5"/>
        <v>244</v>
      </c>
      <c r="K90" s="5">
        <f t="shared" si="5"/>
        <v>298</v>
      </c>
      <c r="L90" s="5">
        <f t="shared" si="5"/>
        <v>736</v>
      </c>
    </row>
    <row r="91" spans="1:12" x14ac:dyDescent="0.25">
      <c r="A91" s="12"/>
      <c r="B91" s="12"/>
      <c r="C91" s="1" t="s">
        <v>18</v>
      </c>
      <c r="D91" s="4" t="s">
        <v>19</v>
      </c>
      <c r="E91" s="5">
        <f>SUM(E57,E59,E61,E63,E65,E67,E69,E71,E73,E75,E77,E79,E81,E83,E85,E87,E89)</f>
        <v>1515819</v>
      </c>
      <c r="F91" s="5">
        <f t="shared" ref="F91:L91" si="6">SUM(F57,F59,F61,F63,F65,F67,F69,F71,F73,F75,F77,F79,F81,F83,F85,F87,F89)</f>
        <v>1303</v>
      </c>
      <c r="G91" s="5">
        <f t="shared" si="6"/>
        <v>8136</v>
      </c>
      <c r="H91" s="5">
        <f t="shared" si="6"/>
        <v>16273</v>
      </c>
      <c r="I91" s="5">
        <f t="shared" si="6"/>
        <v>37493</v>
      </c>
      <c r="J91" s="5">
        <f t="shared" si="6"/>
        <v>50354</v>
      </c>
      <c r="K91" s="5">
        <f t="shared" si="6"/>
        <v>83182</v>
      </c>
      <c r="L91" s="5">
        <f t="shared" si="6"/>
        <v>1153803</v>
      </c>
    </row>
    <row r="92" spans="1:12" ht="15" customHeight="1" thickBot="1" x14ac:dyDescent="0.3">
      <c r="A92" s="45" t="s">
        <v>58</v>
      </c>
      <c r="B92" s="46"/>
      <c r="C92" s="46"/>
      <c r="D92" s="46"/>
      <c r="E92" s="46"/>
      <c r="F92" s="46"/>
      <c r="G92" s="46"/>
      <c r="H92" s="46"/>
      <c r="I92" s="46"/>
      <c r="J92" s="46"/>
      <c r="K92" s="46"/>
      <c r="L92" s="46"/>
    </row>
    <row r="93" spans="1:12" ht="15" customHeight="1" x14ac:dyDescent="0.25">
      <c r="A93" s="22" t="s">
        <v>2</v>
      </c>
      <c r="B93" s="23"/>
      <c r="C93" s="23"/>
      <c r="D93" s="26" t="s">
        <v>3</v>
      </c>
      <c r="E93" s="26" t="s">
        <v>4</v>
      </c>
      <c r="F93" s="23"/>
      <c r="G93" s="23"/>
      <c r="H93" s="23"/>
      <c r="I93" s="23"/>
      <c r="J93" s="23"/>
      <c r="K93" s="23"/>
      <c r="L93" s="27"/>
    </row>
    <row r="94" spans="1:12" ht="26.25" thickBot="1" x14ac:dyDescent="0.3">
      <c r="A94" s="24"/>
      <c r="B94" s="25"/>
      <c r="C94" s="25"/>
      <c r="D94" s="25"/>
      <c r="E94" s="6" t="s">
        <v>5</v>
      </c>
      <c r="F94" s="6" t="s">
        <v>6</v>
      </c>
      <c r="G94" s="6" t="s">
        <v>7</v>
      </c>
      <c r="H94" s="6" t="s">
        <v>8</v>
      </c>
      <c r="I94" s="6" t="s">
        <v>9</v>
      </c>
      <c r="J94" s="6" t="s">
        <v>10</v>
      </c>
      <c r="K94" s="6" t="s">
        <v>11</v>
      </c>
      <c r="L94" s="7" t="s">
        <v>12</v>
      </c>
    </row>
    <row r="95" spans="1:12" x14ac:dyDescent="0.25">
      <c r="A95" s="8" t="s">
        <v>13</v>
      </c>
      <c r="B95" s="8" t="s">
        <v>14</v>
      </c>
      <c r="C95" s="8" t="s">
        <v>15</v>
      </c>
      <c r="D95" s="9" t="s">
        <v>16</v>
      </c>
      <c r="E95" s="10">
        <v>21</v>
      </c>
      <c r="F95" s="10">
        <v>2</v>
      </c>
      <c r="G95" s="10">
        <v>5</v>
      </c>
      <c r="H95" s="10">
        <v>5</v>
      </c>
      <c r="I95" s="10">
        <v>1</v>
      </c>
      <c r="J95" s="10">
        <v>3</v>
      </c>
      <c r="K95" s="10" t="s">
        <v>17</v>
      </c>
      <c r="L95" s="10">
        <v>5</v>
      </c>
    </row>
    <row r="96" spans="1:12" x14ac:dyDescent="0.25">
      <c r="A96" s="13"/>
      <c r="B96" s="13"/>
      <c r="C96" s="8" t="s">
        <v>18</v>
      </c>
      <c r="D96" s="9" t="s">
        <v>19</v>
      </c>
      <c r="E96" s="10">
        <v>4801</v>
      </c>
      <c r="F96" s="10" t="s">
        <v>0</v>
      </c>
      <c r="G96" s="10">
        <v>36</v>
      </c>
      <c r="H96" s="10">
        <v>79</v>
      </c>
      <c r="I96" s="10" t="s">
        <v>0</v>
      </c>
      <c r="J96" s="10" t="s">
        <v>0</v>
      </c>
      <c r="K96" s="10" t="s">
        <v>17</v>
      </c>
      <c r="L96" s="10" t="s">
        <v>0</v>
      </c>
    </row>
    <row r="97" spans="1:12" x14ac:dyDescent="0.25">
      <c r="A97" s="8" t="s">
        <v>20</v>
      </c>
      <c r="B97" s="8" t="s">
        <v>21</v>
      </c>
      <c r="C97" s="8" t="s">
        <v>15</v>
      </c>
      <c r="D97" s="9" t="s">
        <v>16</v>
      </c>
      <c r="E97" s="10">
        <v>339</v>
      </c>
      <c r="F97" s="10">
        <v>25</v>
      </c>
      <c r="G97" s="10">
        <v>45</v>
      </c>
      <c r="H97" s="10">
        <v>62</v>
      </c>
      <c r="I97" s="10">
        <v>65</v>
      </c>
      <c r="J97" s="10">
        <v>38</v>
      </c>
      <c r="K97" s="10">
        <v>33</v>
      </c>
      <c r="L97" s="10">
        <v>71</v>
      </c>
    </row>
    <row r="98" spans="1:12" x14ac:dyDescent="0.25">
      <c r="A98" s="13"/>
      <c r="B98" s="13"/>
      <c r="C98" s="8" t="s">
        <v>18</v>
      </c>
      <c r="D98" s="9" t="s">
        <v>19</v>
      </c>
      <c r="E98" s="10">
        <v>71835</v>
      </c>
      <c r="F98" s="10">
        <v>48</v>
      </c>
      <c r="G98" s="10">
        <v>311</v>
      </c>
      <c r="H98" s="10">
        <v>912</v>
      </c>
      <c r="I98" s="10">
        <v>2125</v>
      </c>
      <c r="J98" s="10">
        <v>2642</v>
      </c>
      <c r="K98" s="10">
        <v>4807</v>
      </c>
      <c r="L98" s="10">
        <v>60990</v>
      </c>
    </row>
    <row r="99" spans="1:12" x14ac:dyDescent="0.25">
      <c r="A99" s="8" t="s">
        <v>22</v>
      </c>
      <c r="B99" s="8" t="s">
        <v>23</v>
      </c>
      <c r="C99" s="8" t="s">
        <v>15</v>
      </c>
      <c r="D99" s="9" t="s">
        <v>16</v>
      </c>
      <c r="E99" s="10">
        <v>349</v>
      </c>
      <c r="F99" s="10">
        <v>32</v>
      </c>
      <c r="G99" s="10">
        <v>49</v>
      </c>
      <c r="H99" s="10">
        <v>44</v>
      </c>
      <c r="I99" s="10">
        <v>62</v>
      </c>
      <c r="J99" s="10">
        <v>38</v>
      </c>
      <c r="K99" s="10">
        <v>33</v>
      </c>
      <c r="L99" s="10">
        <v>91</v>
      </c>
    </row>
    <row r="100" spans="1:12" x14ac:dyDescent="0.25">
      <c r="A100" s="13"/>
      <c r="B100" s="13"/>
      <c r="C100" s="8" t="s">
        <v>18</v>
      </c>
      <c r="D100" s="9" t="s">
        <v>19</v>
      </c>
      <c r="E100" s="10">
        <v>89688</v>
      </c>
      <c r="F100" s="10">
        <v>44</v>
      </c>
      <c r="G100" s="10">
        <v>340</v>
      </c>
      <c r="H100" s="10">
        <v>686</v>
      </c>
      <c r="I100" s="10">
        <v>2019</v>
      </c>
      <c r="J100" s="10">
        <v>2614</v>
      </c>
      <c r="K100" s="10">
        <v>4864</v>
      </c>
      <c r="L100" s="10">
        <v>79120</v>
      </c>
    </row>
    <row r="101" spans="1:12" x14ac:dyDescent="0.25">
      <c r="A101" s="8" t="s">
        <v>24</v>
      </c>
      <c r="B101" s="8" t="s">
        <v>25</v>
      </c>
      <c r="C101" s="8" t="s">
        <v>15</v>
      </c>
      <c r="D101" s="9" t="s">
        <v>16</v>
      </c>
      <c r="E101" s="10">
        <v>187</v>
      </c>
      <c r="F101" s="10">
        <v>13</v>
      </c>
      <c r="G101" s="10">
        <v>31</v>
      </c>
      <c r="H101" s="10">
        <v>32</v>
      </c>
      <c r="I101" s="10">
        <v>33</v>
      </c>
      <c r="J101" s="10">
        <v>24</v>
      </c>
      <c r="K101" s="10">
        <v>11</v>
      </c>
      <c r="L101" s="10">
        <v>43</v>
      </c>
    </row>
    <row r="102" spans="1:12" x14ac:dyDescent="0.25">
      <c r="A102" s="13"/>
      <c r="B102" s="13"/>
      <c r="C102" s="8" t="s">
        <v>18</v>
      </c>
      <c r="D102" s="9" t="s">
        <v>19</v>
      </c>
      <c r="E102" s="10">
        <v>37337</v>
      </c>
      <c r="F102" s="10" t="s">
        <v>0</v>
      </c>
      <c r="G102" s="10" t="s">
        <v>0</v>
      </c>
      <c r="H102" s="10">
        <v>447</v>
      </c>
      <c r="I102" s="10">
        <v>998</v>
      </c>
      <c r="J102" s="10">
        <v>1804</v>
      </c>
      <c r="K102" s="10">
        <v>1496</v>
      </c>
      <c r="L102" s="10">
        <v>32362</v>
      </c>
    </row>
    <row r="103" spans="1:12" x14ac:dyDescent="0.25">
      <c r="A103" s="8" t="s">
        <v>26</v>
      </c>
      <c r="B103" s="8" t="s">
        <v>27</v>
      </c>
      <c r="C103" s="8" t="s">
        <v>15</v>
      </c>
      <c r="D103" s="9" t="s">
        <v>16</v>
      </c>
      <c r="E103" s="10">
        <v>289</v>
      </c>
      <c r="F103" s="10">
        <v>19</v>
      </c>
      <c r="G103" s="10">
        <v>58</v>
      </c>
      <c r="H103" s="10">
        <v>60</v>
      </c>
      <c r="I103" s="10">
        <v>59</v>
      </c>
      <c r="J103" s="10">
        <v>29</v>
      </c>
      <c r="K103" s="10">
        <v>14</v>
      </c>
      <c r="L103" s="10">
        <v>50</v>
      </c>
    </row>
    <row r="104" spans="1:12" x14ac:dyDescent="0.25">
      <c r="A104" s="13"/>
      <c r="B104" s="13"/>
      <c r="C104" s="8" t="s">
        <v>18</v>
      </c>
      <c r="D104" s="9" t="s">
        <v>19</v>
      </c>
      <c r="E104" s="10">
        <v>49533</v>
      </c>
      <c r="F104" s="10">
        <v>38</v>
      </c>
      <c r="G104" s="10">
        <v>423</v>
      </c>
      <c r="H104" s="10">
        <v>827</v>
      </c>
      <c r="I104" s="10">
        <v>1830</v>
      </c>
      <c r="J104" s="10">
        <v>1998</v>
      </c>
      <c r="K104" s="10">
        <v>2021</v>
      </c>
      <c r="L104" s="10">
        <v>42397</v>
      </c>
    </row>
    <row r="105" spans="1:12" x14ac:dyDescent="0.25">
      <c r="A105" s="8" t="s">
        <v>28</v>
      </c>
      <c r="B105" s="8" t="s">
        <v>29</v>
      </c>
      <c r="C105" s="8" t="s">
        <v>15</v>
      </c>
      <c r="D105" s="9" t="s">
        <v>16</v>
      </c>
      <c r="E105" s="10">
        <v>626</v>
      </c>
      <c r="F105" s="10">
        <v>78</v>
      </c>
      <c r="G105" s="10">
        <v>144</v>
      </c>
      <c r="H105" s="10">
        <v>115</v>
      </c>
      <c r="I105" s="10">
        <v>90</v>
      </c>
      <c r="J105" s="10">
        <v>54</v>
      </c>
      <c r="K105" s="10">
        <v>58</v>
      </c>
      <c r="L105" s="10">
        <v>87</v>
      </c>
    </row>
    <row r="106" spans="1:12" x14ac:dyDescent="0.25">
      <c r="A106" s="13"/>
      <c r="B106" s="13"/>
      <c r="C106" s="8" t="s">
        <v>18</v>
      </c>
      <c r="D106" s="9" t="s">
        <v>19</v>
      </c>
      <c r="E106" s="10">
        <v>98336</v>
      </c>
      <c r="F106" s="10">
        <v>128</v>
      </c>
      <c r="G106" s="10">
        <v>1042</v>
      </c>
      <c r="H106" s="10">
        <v>1648</v>
      </c>
      <c r="I106" s="10">
        <v>2734</v>
      </c>
      <c r="J106" s="10">
        <v>4112</v>
      </c>
      <c r="K106" s="10">
        <v>8853</v>
      </c>
      <c r="L106" s="10">
        <v>79820</v>
      </c>
    </row>
    <row r="107" spans="1:12" x14ac:dyDescent="0.25">
      <c r="A107" s="8" t="s">
        <v>30</v>
      </c>
      <c r="B107" s="8" t="s">
        <v>31</v>
      </c>
      <c r="C107" s="8" t="s">
        <v>15</v>
      </c>
      <c r="D107" s="9" t="s">
        <v>16</v>
      </c>
      <c r="E107" s="10">
        <v>516</v>
      </c>
      <c r="F107" s="10">
        <v>65</v>
      </c>
      <c r="G107" s="10">
        <v>88</v>
      </c>
      <c r="H107" s="10">
        <v>82</v>
      </c>
      <c r="I107" s="10">
        <v>73</v>
      </c>
      <c r="J107" s="10">
        <v>58</v>
      </c>
      <c r="K107" s="10">
        <v>53</v>
      </c>
      <c r="L107" s="10">
        <v>97</v>
      </c>
    </row>
    <row r="108" spans="1:12" x14ac:dyDescent="0.25">
      <c r="A108" s="13"/>
      <c r="B108" s="13"/>
      <c r="C108" s="8" t="s">
        <v>18</v>
      </c>
      <c r="D108" s="9" t="s">
        <v>19</v>
      </c>
      <c r="E108" s="10">
        <v>86906</v>
      </c>
      <c r="F108" s="10">
        <v>113</v>
      </c>
      <c r="G108" s="10">
        <v>615</v>
      </c>
      <c r="H108" s="10">
        <v>1209</v>
      </c>
      <c r="I108" s="10">
        <v>2318</v>
      </c>
      <c r="J108" s="10">
        <v>4168</v>
      </c>
      <c r="K108" s="10">
        <v>7703</v>
      </c>
      <c r="L108" s="10">
        <v>70780</v>
      </c>
    </row>
    <row r="109" spans="1:12" x14ac:dyDescent="0.25">
      <c r="A109" s="13"/>
      <c r="B109" s="12" t="s">
        <v>56</v>
      </c>
      <c r="C109" s="1" t="s">
        <v>15</v>
      </c>
      <c r="D109" s="4" t="s">
        <v>16</v>
      </c>
      <c r="E109" s="10">
        <f>SUM(E95,E97,E99,E101,E103,E105,E107)</f>
        <v>2327</v>
      </c>
      <c r="F109" s="10">
        <f t="shared" ref="F109:L110" si="7">SUM(F95,F97,F99,F101,F103,F105,F107)</f>
        <v>234</v>
      </c>
      <c r="G109" s="10">
        <f t="shared" si="7"/>
        <v>420</v>
      </c>
      <c r="H109" s="10">
        <f t="shared" si="7"/>
        <v>400</v>
      </c>
      <c r="I109" s="10">
        <f t="shared" si="7"/>
        <v>383</v>
      </c>
      <c r="J109" s="10">
        <f t="shared" si="7"/>
        <v>244</v>
      </c>
      <c r="K109" s="10">
        <f t="shared" si="7"/>
        <v>202</v>
      </c>
      <c r="L109" s="10">
        <f t="shared" si="7"/>
        <v>444</v>
      </c>
    </row>
    <row r="110" spans="1:12" x14ac:dyDescent="0.25">
      <c r="A110" s="13"/>
      <c r="B110" s="12"/>
      <c r="C110" s="1" t="s">
        <v>18</v>
      </c>
      <c r="D110" s="4" t="s">
        <v>19</v>
      </c>
      <c r="E110" s="10">
        <f>SUM(E96,E98,E100,E102,E104,E106,E108)</f>
        <v>438436</v>
      </c>
      <c r="F110" s="10">
        <f t="shared" si="7"/>
        <v>371</v>
      </c>
      <c r="G110" s="10">
        <f t="shared" si="7"/>
        <v>2767</v>
      </c>
      <c r="H110" s="10">
        <f t="shared" si="7"/>
        <v>5808</v>
      </c>
      <c r="I110" s="10">
        <f t="shared" si="7"/>
        <v>12024</v>
      </c>
      <c r="J110" s="10">
        <f t="shared" si="7"/>
        <v>17338</v>
      </c>
      <c r="K110" s="10">
        <f t="shared" si="7"/>
        <v>29744</v>
      </c>
      <c r="L110" s="10">
        <f t="shared" si="7"/>
        <v>365469</v>
      </c>
    </row>
    <row r="111" spans="1:12" x14ac:dyDescent="0.25">
      <c r="A111" s="8" t="s">
        <v>32</v>
      </c>
      <c r="B111" s="8" t="s">
        <v>33</v>
      </c>
      <c r="C111" s="8" t="s">
        <v>15</v>
      </c>
      <c r="D111" s="9" t="s">
        <v>16</v>
      </c>
      <c r="E111" s="10">
        <v>50</v>
      </c>
      <c r="F111" s="10">
        <v>11</v>
      </c>
      <c r="G111" s="10">
        <v>9</v>
      </c>
      <c r="H111" s="10">
        <v>8</v>
      </c>
      <c r="I111" s="10">
        <v>6</v>
      </c>
      <c r="J111" s="10">
        <v>4</v>
      </c>
      <c r="K111" s="10">
        <v>5</v>
      </c>
      <c r="L111" s="10">
        <v>7</v>
      </c>
    </row>
    <row r="112" spans="1:12" x14ac:dyDescent="0.25">
      <c r="A112" s="13"/>
      <c r="B112" s="13"/>
      <c r="C112" s="8" t="s">
        <v>18</v>
      </c>
      <c r="D112" s="9" t="s">
        <v>19</v>
      </c>
      <c r="E112" s="10">
        <v>8744</v>
      </c>
      <c r="F112" s="10">
        <v>10</v>
      </c>
      <c r="G112" s="10">
        <v>60</v>
      </c>
      <c r="H112" s="10">
        <v>112</v>
      </c>
      <c r="I112" s="10">
        <v>189</v>
      </c>
      <c r="J112" s="10">
        <v>339</v>
      </c>
      <c r="K112" s="10">
        <v>728</v>
      </c>
      <c r="L112" s="10">
        <v>7307</v>
      </c>
    </row>
    <row r="113" spans="1:12" x14ac:dyDescent="0.25">
      <c r="A113" s="8" t="s">
        <v>34</v>
      </c>
      <c r="B113" s="8" t="s">
        <v>35</v>
      </c>
      <c r="C113" s="8" t="s">
        <v>15</v>
      </c>
      <c r="D113" s="9" t="s">
        <v>16</v>
      </c>
      <c r="E113" s="10">
        <v>552</v>
      </c>
      <c r="F113" s="10">
        <v>64</v>
      </c>
      <c r="G113" s="10">
        <v>94</v>
      </c>
      <c r="H113" s="10">
        <v>84</v>
      </c>
      <c r="I113" s="10">
        <v>94</v>
      </c>
      <c r="J113" s="10">
        <v>54</v>
      </c>
      <c r="K113" s="10">
        <v>54</v>
      </c>
      <c r="L113" s="10">
        <v>108</v>
      </c>
    </row>
    <row r="114" spans="1:12" x14ac:dyDescent="0.25">
      <c r="A114" s="13"/>
      <c r="B114" s="13"/>
      <c r="C114" s="8" t="s">
        <v>18</v>
      </c>
      <c r="D114" s="9" t="s">
        <v>19</v>
      </c>
      <c r="E114" s="10">
        <v>95935</v>
      </c>
      <c r="F114" s="10">
        <v>95</v>
      </c>
      <c r="G114" s="10">
        <v>672</v>
      </c>
      <c r="H114" s="10">
        <v>1213</v>
      </c>
      <c r="I114" s="10">
        <v>2914</v>
      </c>
      <c r="J114" s="10">
        <v>3771</v>
      </c>
      <c r="K114" s="10">
        <v>7588</v>
      </c>
      <c r="L114" s="10">
        <v>79683</v>
      </c>
    </row>
    <row r="115" spans="1:12" x14ac:dyDescent="0.25">
      <c r="A115" s="8" t="s">
        <v>36</v>
      </c>
      <c r="B115" s="8" t="s">
        <v>37</v>
      </c>
      <c r="C115" s="8" t="s">
        <v>15</v>
      </c>
      <c r="D115" s="9" t="s">
        <v>16</v>
      </c>
      <c r="E115" s="10">
        <v>632</v>
      </c>
      <c r="F115" s="10">
        <v>73</v>
      </c>
      <c r="G115" s="10">
        <v>99</v>
      </c>
      <c r="H115" s="10">
        <v>81</v>
      </c>
      <c r="I115" s="10">
        <v>114</v>
      </c>
      <c r="J115" s="10">
        <v>51</v>
      </c>
      <c r="K115" s="10">
        <v>55</v>
      </c>
      <c r="L115" s="10">
        <v>159</v>
      </c>
    </row>
    <row r="116" spans="1:12" x14ac:dyDescent="0.25">
      <c r="A116" s="13"/>
      <c r="B116" s="13"/>
      <c r="C116" s="8" t="s">
        <v>18</v>
      </c>
      <c r="D116" s="9" t="s">
        <v>19</v>
      </c>
      <c r="E116" s="10">
        <v>125582</v>
      </c>
      <c r="F116" s="10">
        <v>74</v>
      </c>
      <c r="G116" s="10">
        <v>715</v>
      </c>
      <c r="H116" s="10">
        <v>1186</v>
      </c>
      <c r="I116" s="10">
        <v>3696</v>
      </c>
      <c r="J116" s="10">
        <v>3615</v>
      </c>
      <c r="K116" s="10">
        <v>7718</v>
      </c>
      <c r="L116" s="10">
        <v>108578</v>
      </c>
    </row>
    <row r="117" spans="1:12" x14ac:dyDescent="0.25">
      <c r="A117" s="8" t="s">
        <v>38</v>
      </c>
      <c r="B117" s="8" t="s">
        <v>39</v>
      </c>
      <c r="C117" s="8" t="s">
        <v>15</v>
      </c>
      <c r="D117" s="9" t="s">
        <v>16</v>
      </c>
      <c r="E117" s="10">
        <v>17</v>
      </c>
      <c r="F117" s="10">
        <v>5</v>
      </c>
      <c r="G117" s="10">
        <v>2</v>
      </c>
      <c r="H117" s="10" t="s">
        <v>17</v>
      </c>
      <c r="I117" s="10">
        <v>3</v>
      </c>
      <c r="J117" s="10" t="s">
        <v>17</v>
      </c>
      <c r="K117" s="10">
        <v>1</v>
      </c>
      <c r="L117" s="10">
        <v>6</v>
      </c>
    </row>
    <row r="118" spans="1:12" x14ac:dyDescent="0.25">
      <c r="A118" s="13"/>
      <c r="B118" s="13"/>
      <c r="C118" s="8" t="s">
        <v>18</v>
      </c>
      <c r="D118" s="9" t="s">
        <v>19</v>
      </c>
      <c r="E118" s="10">
        <v>2676</v>
      </c>
      <c r="F118" s="10">
        <v>14</v>
      </c>
      <c r="G118" s="10" t="s">
        <v>0</v>
      </c>
      <c r="H118" s="10" t="s">
        <v>17</v>
      </c>
      <c r="I118" s="10">
        <v>125</v>
      </c>
      <c r="J118" s="10" t="s">
        <v>17</v>
      </c>
      <c r="K118" s="10" t="s">
        <v>0</v>
      </c>
      <c r="L118" s="10">
        <v>2395</v>
      </c>
    </row>
    <row r="119" spans="1:12" x14ac:dyDescent="0.25">
      <c r="A119" s="8" t="s">
        <v>40</v>
      </c>
      <c r="B119" s="8" t="s">
        <v>41</v>
      </c>
      <c r="C119" s="8" t="s">
        <v>15</v>
      </c>
      <c r="D119" s="9" t="s">
        <v>16</v>
      </c>
      <c r="E119" s="10">
        <v>311</v>
      </c>
      <c r="F119" s="10">
        <v>25</v>
      </c>
      <c r="G119" s="10">
        <v>31</v>
      </c>
      <c r="H119" s="10">
        <v>29</v>
      </c>
      <c r="I119" s="10">
        <v>48</v>
      </c>
      <c r="J119" s="10">
        <v>34</v>
      </c>
      <c r="K119" s="10">
        <v>36</v>
      </c>
      <c r="L119" s="10">
        <v>108</v>
      </c>
    </row>
    <row r="120" spans="1:12" x14ac:dyDescent="0.25">
      <c r="A120" s="13"/>
      <c r="B120" s="13"/>
      <c r="C120" s="8" t="s">
        <v>18</v>
      </c>
      <c r="D120" s="9" t="s">
        <v>19</v>
      </c>
      <c r="E120" s="10">
        <v>89651</v>
      </c>
      <c r="F120" s="10">
        <v>38</v>
      </c>
      <c r="G120" s="10">
        <v>243</v>
      </c>
      <c r="H120" s="10">
        <v>448</v>
      </c>
      <c r="I120" s="10">
        <v>1499</v>
      </c>
      <c r="J120" s="10">
        <v>2414</v>
      </c>
      <c r="K120" s="10">
        <v>5121</v>
      </c>
      <c r="L120" s="10">
        <v>79888</v>
      </c>
    </row>
    <row r="121" spans="1:12" x14ac:dyDescent="0.25">
      <c r="A121" s="8" t="s">
        <v>42</v>
      </c>
      <c r="B121" s="8" t="s">
        <v>43</v>
      </c>
      <c r="C121" s="8" t="s">
        <v>15</v>
      </c>
      <c r="D121" s="9" t="s">
        <v>16</v>
      </c>
      <c r="E121" s="10">
        <v>417</v>
      </c>
      <c r="F121" s="10">
        <v>62</v>
      </c>
      <c r="G121" s="10">
        <v>57</v>
      </c>
      <c r="H121" s="10">
        <v>46</v>
      </c>
      <c r="I121" s="10">
        <v>76</v>
      </c>
      <c r="J121" s="10">
        <v>30</v>
      </c>
      <c r="K121" s="10">
        <v>36</v>
      </c>
      <c r="L121" s="10">
        <v>110</v>
      </c>
    </row>
    <row r="122" spans="1:12" x14ac:dyDescent="0.25">
      <c r="A122" s="13"/>
      <c r="B122" s="13"/>
      <c r="C122" s="8" t="s">
        <v>18</v>
      </c>
      <c r="D122" s="9" t="s">
        <v>19</v>
      </c>
      <c r="E122" s="10">
        <v>93584</v>
      </c>
      <c r="F122" s="10">
        <v>90</v>
      </c>
      <c r="G122" s="10">
        <v>416</v>
      </c>
      <c r="H122" s="10">
        <v>697</v>
      </c>
      <c r="I122" s="10">
        <v>2301</v>
      </c>
      <c r="J122" s="10">
        <v>2271</v>
      </c>
      <c r="K122" s="10">
        <v>4832</v>
      </c>
      <c r="L122" s="10">
        <v>82977</v>
      </c>
    </row>
    <row r="123" spans="1:12" x14ac:dyDescent="0.25">
      <c r="A123" s="8" t="s">
        <v>44</v>
      </c>
      <c r="B123" s="8" t="s">
        <v>45</v>
      </c>
      <c r="C123" s="8" t="s">
        <v>15</v>
      </c>
      <c r="D123" s="9" t="s">
        <v>16</v>
      </c>
      <c r="E123" s="10">
        <v>288</v>
      </c>
      <c r="F123" s="10">
        <v>31</v>
      </c>
      <c r="G123" s="10">
        <v>39</v>
      </c>
      <c r="H123" s="10">
        <v>29</v>
      </c>
      <c r="I123" s="10">
        <v>31</v>
      </c>
      <c r="J123" s="10">
        <v>36</v>
      </c>
      <c r="K123" s="10">
        <v>24</v>
      </c>
      <c r="L123" s="10">
        <v>98</v>
      </c>
    </row>
    <row r="124" spans="1:12" x14ac:dyDescent="0.25">
      <c r="A124" s="13"/>
      <c r="B124" s="13"/>
      <c r="C124" s="8" t="s">
        <v>18</v>
      </c>
      <c r="D124" s="9" t="s">
        <v>19</v>
      </c>
      <c r="E124" s="10">
        <v>72557</v>
      </c>
      <c r="F124" s="10">
        <v>49</v>
      </c>
      <c r="G124" s="10">
        <v>282</v>
      </c>
      <c r="H124" s="10">
        <v>433</v>
      </c>
      <c r="I124" s="10">
        <v>1010</v>
      </c>
      <c r="J124" s="10">
        <v>2704</v>
      </c>
      <c r="K124" s="10">
        <v>3673</v>
      </c>
      <c r="L124" s="10">
        <v>64406</v>
      </c>
    </row>
    <row r="125" spans="1:12" x14ac:dyDescent="0.25">
      <c r="A125" s="8" t="s">
        <v>46</v>
      </c>
      <c r="B125" s="8" t="s">
        <v>47</v>
      </c>
      <c r="C125" s="8" t="s">
        <v>15</v>
      </c>
      <c r="D125" s="9" t="s">
        <v>16</v>
      </c>
      <c r="E125" s="10">
        <v>307</v>
      </c>
      <c r="F125" s="10">
        <v>34</v>
      </c>
      <c r="G125" s="10">
        <v>29</v>
      </c>
      <c r="H125" s="10">
        <v>21</v>
      </c>
      <c r="I125" s="10">
        <v>36</v>
      </c>
      <c r="J125" s="10">
        <v>28</v>
      </c>
      <c r="K125" s="10">
        <v>31</v>
      </c>
      <c r="L125" s="10">
        <v>128</v>
      </c>
    </row>
    <row r="126" spans="1:12" x14ac:dyDescent="0.25">
      <c r="A126" s="13"/>
      <c r="B126" s="13"/>
      <c r="C126" s="8" t="s">
        <v>18</v>
      </c>
      <c r="D126" s="9" t="s">
        <v>19</v>
      </c>
      <c r="E126" s="10">
        <v>101568</v>
      </c>
      <c r="F126" s="10">
        <v>41</v>
      </c>
      <c r="G126" s="10">
        <v>217</v>
      </c>
      <c r="H126" s="10">
        <v>304</v>
      </c>
      <c r="I126" s="10">
        <v>1123</v>
      </c>
      <c r="J126" s="10">
        <v>2048</v>
      </c>
      <c r="K126" s="10">
        <v>4289</v>
      </c>
      <c r="L126" s="10">
        <v>93546</v>
      </c>
    </row>
    <row r="127" spans="1:12" x14ac:dyDescent="0.25">
      <c r="A127" s="8" t="s">
        <v>48</v>
      </c>
      <c r="B127" s="8" t="s">
        <v>49</v>
      </c>
      <c r="C127" s="8" t="s">
        <v>15</v>
      </c>
      <c r="D127" s="9" t="s">
        <v>16</v>
      </c>
      <c r="E127" s="10">
        <v>194</v>
      </c>
      <c r="F127" s="10">
        <v>23</v>
      </c>
      <c r="G127" s="10">
        <v>36</v>
      </c>
      <c r="H127" s="10">
        <v>28</v>
      </c>
      <c r="I127" s="10">
        <v>21</v>
      </c>
      <c r="J127" s="10">
        <v>13</v>
      </c>
      <c r="K127" s="10">
        <v>20</v>
      </c>
      <c r="L127" s="10">
        <v>53</v>
      </c>
    </row>
    <row r="128" spans="1:12" x14ac:dyDescent="0.25">
      <c r="A128" s="13"/>
      <c r="B128" s="13"/>
      <c r="C128" s="8" t="s">
        <v>18</v>
      </c>
      <c r="D128" s="9" t="s">
        <v>19</v>
      </c>
      <c r="E128" s="10">
        <v>36710</v>
      </c>
      <c r="F128" s="10">
        <v>33</v>
      </c>
      <c r="G128" s="10">
        <v>254</v>
      </c>
      <c r="H128" s="10">
        <v>402</v>
      </c>
      <c r="I128" s="10">
        <v>711</v>
      </c>
      <c r="J128" s="10">
        <v>953</v>
      </c>
      <c r="K128" s="10">
        <v>2782</v>
      </c>
      <c r="L128" s="10">
        <v>31573</v>
      </c>
    </row>
    <row r="129" spans="1:12" x14ac:dyDescent="0.25">
      <c r="A129" s="13"/>
      <c r="B129" s="12" t="s">
        <v>57</v>
      </c>
      <c r="C129" s="1" t="s">
        <v>15</v>
      </c>
      <c r="D129" s="4" t="s">
        <v>16</v>
      </c>
      <c r="E129" s="10">
        <f>SUM(E111,E113,E115,E117,E119,E121,E123,E125,E127)</f>
        <v>2768</v>
      </c>
      <c r="F129" s="10">
        <f t="shared" ref="F129:L130" si="8">SUM(F111,F113,F115,F117,F119,F121,F123,F125,F127)</f>
        <v>328</v>
      </c>
      <c r="G129" s="10">
        <f t="shared" si="8"/>
        <v>396</v>
      </c>
      <c r="H129" s="10">
        <f t="shared" si="8"/>
        <v>326</v>
      </c>
      <c r="I129" s="10">
        <f t="shared" si="8"/>
        <v>429</v>
      </c>
      <c r="J129" s="10">
        <f t="shared" si="8"/>
        <v>250</v>
      </c>
      <c r="K129" s="10">
        <f t="shared" si="8"/>
        <v>262</v>
      </c>
      <c r="L129" s="10">
        <f t="shared" si="8"/>
        <v>777</v>
      </c>
    </row>
    <row r="130" spans="1:12" x14ac:dyDescent="0.25">
      <c r="A130" s="13"/>
      <c r="B130" s="12"/>
      <c r="C130" s="1" t="s">
        <v>18</v>
      </c>
      <c r="D130" s="4" t="s">
        <v>19</v>
      </c>
      <c r="E130" s="10">
        <f>SUM(E112,E114,E116,E118,E120,E122,E124,E126,E128)</f>
        <v>627007</v>
      </c>
      <c r="F130" s="10">
        <f t="shared" si="8"/>
        <v>444</v>
      </c>
      <c r="G130" s="10">
        <f t="shared" si="8"/>
        <v>2859</v>
      </c>
      <c r="H130" s="10">
        <f t="shared" si="8"/>
        <v>4795</v>
      </c>
      <c r="I130" s="10">
        <f t="shared" si="8"/>
        <v>13568</v>
      </c>
      <c r="J130" s="10">
        <f t="shared" si="8"/>
        <v>18115</v>
      </c>
      <c r="K130" s="10">
        <f t="shared" si="8"/>
        <v>36731</v>
      </c>
      <c r="L130" s="10">
        <f t="shared" si="8"/>
        <v>550353</v>
      </c>
    </row>
    <row r="131" spans="1:12" x14ac:dyDescent="0.25">
      <c r="A131" s="8" t="s">
        <v>50</v>
      </c>
      <c r="B131" s="13"/>
      <c r="C131" s="13"/>
      <c r="D131" s="13"/>
      <c r="E131" s="13"/>
      <c r="F131" s="13"/>
      <c r="G131" s="13"/>
      <c r="H131" s="13"/>
      <c r="I131" s="13"/>
      <c r="J131" s="13"/>
      <c r="K131" s="13"/>
      <c r="L131" s="13"/>
    </row>
    <row r="132" spans="1:12" x14ac:dyDescent="0.25">
      <c r="A132" s="8" t="s">
        <v>51</v>
      </c>
      <c r="B132" s="13"/>
      <c r="C132" s="13"/>
      <c r="D132" s="13"/>
      <c r="E132" s="13"/>
      <c r="F132" s="13"/>
      <c r="G132" s="13"/>
      <c r="H132" s="13"/>
      <c r="I132" s="13"/>
      <c r="J132" s="13"/>
      <c r="K132" s="13"/>
      <c r="L132" s="13"/>
    </row>
    <row r="133" spans="1:12" x14ac:dyDescent="0.25">
      <c r="A133" s="8" t="s">
        <v>52</v>
      </c>
      <c r="B133" s="13"/>
      <c r="C133" s="13"/>
      <c r="D133" s="13"/>
      <c r="E133" s="13"/>
      <c r="F133" s="13"/>
      <c r="G133" s="13"/>
      <c r="H133" s="13"/>
      <c r="I133" s="13"/>
      <c r="J133" s="13"/>
      <c r="K133" s="13"/>
      <c r="L133" s="13"/>
    </row>
    <row r="134" spans="1:12" x14ac:dyDescent="0.25">
      <c r="A134" s="8" t="s">
        <v>53</v>
      </c>
      <c r="B134" s="13"/>
      <c r="C134" s="13"/>
      <c r="D134" s="13"/>
      <c r="E134" s="13"/>
      <c r="F134" s="13"/>
      <c r="G134" s="13"/>
      <c r="H134" s="13"/>
      <c r="I134" s="13"/>
      <c r="J134" s="13"/>
      <c r="K134" s="13"/>
      <c r="L134" s="13"/>
    </row>
    <row r="135" spans="1:12" x14ac:dyDescent="0.25">
      <c r="A135" s="11" t="s">
        <v>54</v>
      </c>
      <c r="B135" s="13"/>
      <c r="C135" s="13"/>
      <c r="D135" s="13"/>
      <c r="E135" s="13"/>
      <c r="F135" s="13"/>
      <c r="G135" s="13"/>
      <c r="H135" s="13"/>
      <c r="I135" s="13"/>
      <c r="J135" s="13"/>
      <c r="K135" s="13"/>
      <c r="L135" s="13"/>
    </row>
    <row r="136" spans="1:12" x14ac:dyDescent="0.25">
      <c r="A136" s="11" t="s">
        <v>55</v>
      </c>
      <c r="B136" s="13"/>
      <c r="C136" s="13"/>
      <c r="D136" s="13"/>
      <c r="E136" s="13"/>
      <c r="F136" s="13"/>
      <c r="G136" s="13"/>
      <c r="H136" s="13"/>
      <c r="I136" s="13"/>
      <c r="J136" s="13"/>
      <c r="K136" s="13"/>
      <c r="L136" s="13"/>
    </row>
    <row r="137" spans="1:12" x14ac:dyDescent="0.25">
      <c r="A137" s="11" t="s">
        <v>59</v>
      </c>
      <c r="B137" s="13"/>
      <c r="C137" s="13"/>
      <c r="D137" s="13"/>
      <c r="E137" s="13"/>
      <c r="F137" s="13"/>
      <c r="G137" s="13"/>
      <c r="H137" s="13"/>
      <c r="I137" s="13"/>
      <c r="J137" s="13"/>
      <c r="K137" s="13"/>
      <c r="L137" s="13"/>
    </row>
  </sheetData>
  <mergeCells count="12">
    <mergeCell ref="A93:C94"/>
    <mergeCell ref="D93:D94"/>
    <mergeCell ref="E93:L93"/>
    <mergeCell ref="A1:L1"/>
    <mergeCell ref="A2:C3"/>
    <mergeCell ref="D2:D3"/>
    <mergeCell ref="E2:L2"/>
    <mergeCell ref="A53:L53"/>
    <mergeCell ref="A54:C55"/>
    <mergeCell ref="D54:D55"/>
    <mergeCell ref="E54:L54"/>
    <mergeCell ref="A92:L92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4"/>
  <sheetViews>
    <sheetView workbookViewId="0">
      <selection activeCell="B1" sqref="B1"/>
    </sheetView>
  </sheetViews>
  <sheetFormatPr baseColWidth="10" defaultRowHeight="15" x14ac:dyDescent="0.25"/>
  <sheetData>
    <row r="1" spans="1:2" x14ac:dyDescent="0.25">
      <c r="A1" t="s">
        <v>61</v>
      </c>
      <c r="B1" t="s">
        <v>62</v>
      </c>
    </row>
    <row r="4" spans="1:2" x14ac:dyDescent="0.25">
      <c r="A4" t="s">
        <v>72</v>
      </c>
    </row>
  </sheetData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B90D389E6CFCD4A9BD1E29A42DC8300" ma:contentTypeVersion="" ma:contentTypeDescription="Ein neues Dokument erstellen." ma:contentTypeScope="" ma:versionID="a313cc5e7816966ad2e97489e850ef48">
  <xsd:schema xmlns:xsd="http://www.w3.org/2001/XMLSchema" xmlns:xs="http://www.w3.org/2001/XMLSchema" xmlns:p="http://schemas.microsoft.com/office/2006/metadata/properties" xmlns:ns2="a14522eb-b9de-4bb0-bc11-490e5896b87b" targetNamespace="http://schemas.microsoft.com/office/2006/metadata/properties" ma:root="true" ma:fieldsID="b47616ac5fbd66eb973e8b6bbc23495f" ns2:_="">
    <xsd:import namespace="a14522eb-b9de-4bb0-bc11-490e5896b87b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4522eb-b9de-4bb0-bc11-490e5896b87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52CCAB6-1450-4024-8312-32162C5C9A4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CAE25C6-5E1C-4D54-8D0A-625883BFB455}">
  <ds:schemaRefs>
    <ds:schemaRef ds:uri="http://purl.org/dc/elements/1.1/"/>
    <ds:schemaRef ds:uri="a14522eb-b9de-4bb0-bc11-490e5896b87b"/>
    <ds:schemaRef ds:uri="http://purl.org/dc/dcmitype/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93451811-129A-49B0-9EBC-0A334A8C4F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14522eb-b9de-4bb0-bc11-490e5896b8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Zitation</vt:lpstr>
      <vt:lpstr>Tabelle 1</vt:lpstr>
      <vt:lpstr>Metadaten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Runge, Annika</dc:creator>
  <cp:lastModifiedBy>Siebenhühner, Eva</cp:lastModifiedBy>
  <dcterms:created xsi:type="dcterms:W3CDTF">2020-12-01T14:35:09Z</dcterms:created>
  <dcterms:modified xsi:type="dcterms:W3CDTF">2022-09-16T09:54:11Z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0x010100FB90D389E6CFCD4A9BD1E29A42DC8300</vt:lpwstr>
  </property>
</Properties>
</file>