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esiebenhuehner\Desktop\Wild\DW Abbildungen\"/>
    </mc:Choice>
  </mc:AlternateContent>
  <xr:revisionPtr revIDLastSave="0" documentId="8_{0FA6E475-AABE-40CA-901F-614280809589}" xr6:coauthVersionLast="36" xr6:coauthVersionMax="36" xr10:uidLastSave="{00000000-0000-0000-0000-000000000000}"/>
  <bookViews>
    <workbookView xWindow="0" yWindow="0" windowWidth="28800" windowHeight="10395" firstSheet="1" activeTab="1" xr2:uid="{00000000-000D-0000-FFFF-FFFF00000000}"/>
  </bookViews>
  <sheets>
    <sheet name="Zitation" sheetId="3" r:id="rId1"/>
    <sheet name="Tabelle1" sheetId="4" r:id="rId2"/>
    <sheet name="Metadaten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4" l="1"/>
  <c r="M6" i="4"/>
  <c r="M7" i="4"/>
  <c r="M8" i="4"/>
  <c r="M4" i="4"/>
  <c r="M13" i="4"/>
  <c r="M14" i="4"/>
  <c r="M15" i="4"/>
  <c r="M16" i="4"/>
  <c r="M12" i="4"/>
  <c r="M21" i="4"/>
  <c r="M22" i="4"/>
  <c r="M23" i="4"/>
  <c r="M24" i="4"/>
  <c r="M20" i="4"/>
  <c r="M29" i="4"/>
  <c r="M30" i="4"/>
  <c r="M31" i="4"/>
  <c r="M32" i="4"/>
  <c r="M28" i="4"/>
  <c r="M37" i="4"/>
  <c r="M38" i="4"/>
  <c r="M39" i="4"/>
  <c r="M40" i="4"/>
  <c r="M36" i="4"/>
  <c r="M45" i="4"/>
  <c r="M46" i="4"/>
  <c r="M47" i="4"/>
  <c r="M48" i="4"/>
  <c r="M44" i="4"/>
  <c r="M53" i="4"/>
  <c r="M54" i="4"/>
  <c r="M55" i="4"/>
  <c r="M56" i="4"/>
  <c r="M52" i="4"/>
</calcChain>
</file>

<file path=xl/sharedStrings.xml><?xml version="1.0" encoding="utf-8"?>
<sst xmlns="http://schemas.openxmlformats.org/spreadsheetml/2006/main" count="63" uniqueCount="21">
  <si>
    <t>Zitierhinweis: Bioökonomieatlas (www.dbfz.de/bioökonomieatlas). Hrsg.: Deutsches Biomasseforschungszentrum - Leipzig 2020. © DBFZ 2020</t>
  </si>
  <si>
    <t>Ertrag von Winterweizen</t>
  </si>
  <si>
    <t>in Dezitonnen pro Hektar (dt/ha)</t>
  </si>
  <si>
    <t>Mittelwert 2011-2021</t>
  </si>
  <si>
    <t>Deutschland</t>
  </si>
  <si>
    <t>Brandenburg</t>
  </si>
  <si>
    <t>Sachsen</t>
  </si>
  <si>
    <t>Sachsen-Anhalt</t>
  </si>
  <si>
    <t>Thüringen</t>
  </si>
  <si>
    <t>Ertrag von Roggen und Wintermenggetreide</t>
  </si>
  <si>
    <t>Ertrag von Wintergerste</t>
  </si>
  <si>
    <t>Ertrag von Kartoffeln</t>
  </si>
  <si>
    <t>Ertrag von Zuckerrüben</t>
  </si>
  <si>
    <t>Ertrag von Winterraps</t>
  </si>
  <si>
    <t>Ertrag von Silomais</t>
  </si>
  <si>
    <t>Indikator</t>
  </si>
  <si>
    <t>Erträge ausgewählter landwirtschaftlicher Feldfrüchte 2011 bis 2021</t>
  </si>
  <si>
    <t>Erläuterung</t>
  </si>
  <si>
    <t>Berechnung des Mittelwertes der Erträge von den Jahren 2011 bis 2021 (zehnjähriger Durchschnittswert)</t>
  </si>
  <si>
    <t>Datenquelle</t>
  </si>
  <si>
    <t>© Statistische Ämter des Bundes und der Länder, Deutschland,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</si>
</sst>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sz val="9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left" vertical="center"/>
    </xf>
    <xf numFmtId="164" fontId="4" fillId="0" borderId="0" xfId="0" applyNumberFormat="1" applyFont="1"/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7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Standard" xfId="0" builtinId="0"/>
    <cellStyle name="Standard 6" xfId="1" xr:uid="{00000000-0005-0000-0000-000001000000}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0</v>
      </c>
    </row>
    <row r="5" spans="1:16" ht="16.5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tabSelected="1" zoomScale="90" zoomScaleNormal="90" workbookViewId="0">
      <selection activeCell="M51" sqref="M51"/>
    </sheetView>
  </sheetViews>
  <sheetFormatPr baseColWidth="10" defaultColWidth="10.85546875" defaultRowHeight="12.75" x14ac:dyDescent="0.25"/>
  <cols>
    <col min="1" max="1" width="29.42578125" style="2" bestFit="1" customWidth="1"/>
    <col min="2" max="12" width="14.7109375" style="2" customWidth="1"/>
    <col min="13" max="13" width="17.7109375" style="5" customWidth="1"/>
    <col min="14" max="16384" width="10.85546875" style="2"/>
  </cols>
  <sheetData>
    <row r="1" spans="1:17" x14ac:dyDescent="0.25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7" ht="15.75" customHeight="1" thickBot="1" x14ac:dyDescent="0.3">
      <c r="A2" s="14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7" x14ac:dyDescent="0.25">
      <c r="A3" s="8"/>
      <c r="B3" s="7">
        <v>2011</v>
      </c>
      <c r="C3" s="4">
        <v>2012</v>
      </c>
      <c r="D3" s="7">
        <v>2013</v>
      </c>
      <c r="E3" s="4">
        <v>2014</v>
      </c>
      <c r="F3" s="7">
        <v>2015</v>
      </c>
      <c r="G3" s="4">
        <v>2016</v>
      </c>
      <c r="H3" s="7">
        <v>2017</v>
      </c>
      <c r="I3" s="4">
        <v>2018</v>
      </c>
      <c r="J3" s="7">
        <v>2019</v>
      </c>
      <c r="K3" s="4">
        <v>2020</v>
      </c>
      <c r="L3" s="7">
        <v>2021</v>
      </c>
      <c r="M3" s="6" t="s">
        <v>3</v>
      </c>
    </row>
    <row r="4" spans="1:17" ht="13.5" x14ac:dyDescent="0.25">
      <c r="A4" s="10" t="s">
        <v>4</v>
      </c>
      <c r="B4" s="13">
        <v>70.599999999999994</v>
      </c>
      <c r="C4" s="13">
        <v>74</v>
      </c>
      <c r="D4" s="13">
        <v>80.3</v>
      </c>
      <c r="E4" s="13">
        <v>86.8</v>
      </c>
      <c r="F4" s="13">
        <v>81.5</v>
      </c>
      <c r="G4" s="13">
        <v>76.900000000000006</v>
      </c>
      <c r="H4" s="13">
        <v>76.900000000000006</v>
      </c>
      <c r="I4" s="13">
        <v>67.7</v>
      </c>
      <c r="J4" s="13">
        <v>74.5</v>
      </c>
      <c r="K4" s="13">
        <v>78.8</v>
      </c>
      <c r="L4" s="13">
        <v>73.5</v>
      </c>
      <c r="M4" s="13">
        <f>AVERAGE(B4:L4)</f>
        <v>76.5</v>
      </c>
      <c r="N4" s="12"/>
      <c r="O4" s="12"/>
      <c r="P4" s="12"/>
      <c r="Q4" s="12"/>
    </row>
    <row r="5" spans="1:17" ht="13.5" x14ac:dyDescent="0.25">
      <c r="A5" s="10" t="s">
        <v>5</v>
      </c>
      <c r="B5" s="13">
        <v>53.8</v>
      </c>
      <c r="C5" s="13">
        <v>57.2</v>
      </c>
      <c r="D5" s="13">
        <v>72.7</v>
      </c>
      <c r="E5" s="13">
        <v>76.400000000000006</v>
      </c>
      <c r="F5" s="13">
        <v>70.8</v>
      </c>
      <c r="G5" s="13">
        <v>66.900000000000006</v>
      </c>
      <c r="H5" s="13">
        <v>63.5</v>
      </c>
      <c r="I5" s="13">
        <v>50.3</v>
      </c>
      <c r="J5" s="13">
        <v>55.5</v>
      </c>
      <c r="K5" s="13">
        <v>65.2</v>
      </c>
      <c r="L5" s="13">
        <v>58.9</v>
      </c>
      <c r="M5" s="13">
        <f t="shared" ref="M5:M8" si="0">AVERAGE(B5:L5)</f>
        <v>62.83636363636365</v>
      </c>
      <c r="N5" s="12"/>
      <c r="O5" s="12"/>
      <c r="P5" s="12"/>
      <c r="Q5" s="12"/>
    </row>
    <row r="6" spans="1:17" ht="13.5" x14ac:dyDescent="0.25">
      <c r="A6" s="10" t="s">
        <v>6</v>
      </c>
      <c r="B6" s="13">
        <v>66.3</v>
      </c>
      <c r="C6" s="13">
        <v>68.5</v>
      </c>
      <c r="D6" s="13">
        <v>70.2</v>
      </c>
      <c r="E6" s="13">
        <v>88.4</v>
      </c>
      <c r="F6" s="13">
        <v>79.8</v>
      </c>
      <c r="G6" s="13">
        <v>81.2</v>
      </c>
      <c r="H6" s="13">
        <v>75.099999999999994</v>
      </c>
      <c r="I6" s="13">
        <v>65.400000000000006</v>
      </c>
      <c r="J6" s="13">
        <v>70.7</v>
      </c>
      <c r="K6" s="13">
        <v>77</v>
      </c>
      <c r="L6" s="13">
        <v>74.900000000000006</v>
      </c>
      <c r="M6" s="13">
        <f t="shared" si="0"/>
        <v>74.318181818181813</v>
      </c>
      <c r="N6" s="12"/>
      <c r="O6" s="12"/>
      <c r="P6" s="12"/>
      <c r="Q6" s="12"/>
    </row>
    <row r="7" spans="1:17" x14ac:dyDescent="0.25">
      <c r="A7" s="10" t="s">
        <v>7</v>
      </c>
      <c r="B7" s="13">
        <v>66.7</v>
      </c>
      <c r="C7" s="13">
        <v>77.400000000000006</v>
      </c>
      <c r="D7" s="13">
        <v>78.400000000000006</v>
      </c>
      <c r="E7" s="13">
        <v>87.3</v>
      </c>
      <c r="F7" s="13">
        <v>73.7</v>
      </c>
      <c r="G7" s="13">
        <v>84.8</v>
      </c>
      <c r="H7" s="13">
        <v>75</v>
      </c>
      <c r="I7" s="13">
        <v>59.4</v>
      </c>
      <c r="J7" s="13">
        <v>60.7</v>
      </c>
      <c r="K7" s="13">
        <v>69.3</v>
      </c>
      <c r="L7" s="13">
        <v>71.8</v>
      </c>
      <c r="M7" s="13">
        <f t="shared" si="0"/>
        <v>73.136363636363626</v>
      </c>
      <c r="N7" s="9"/>
    </row>
    <row r="8" spans="1:17" x14ac:dyDescent="0.25">
      <c r="A8" s="11" t="s">
        <v>8</v>
      </c>
      <c r="B8" s="13">
        <v>66.099999999999994</v>
      </c>
      <c r="C8" s="13">
        <v>70.599999999999994</v>
      </c>
      <c r="D8" s="13">
        <v>76</v>
      </c>
      <c r="E8" s="13">
        <v>82.9</v>
      </c>
      <c r="F8" s="13">
        <v>73.3</v>
      </c>
      <c r="G8" s="13">
        <v>84.9</v>
      </c>
      <c r="H8" s="13">
        <v>78.599999999999994</v>
      </c>
      <c r="I8" s="13">
        <v>64.400000000000006</v>
      </c>
      <c r="J8" s="13">
        <v>68.099999999999994</v>
      </c>
      <c r="K8" s="13">
        <v>75</v>
      </c>
      <c r="L8" s="13">
        <v>73.099999999999994</v>
      </c>
      <c r="M8" s="13">
        <f t="shared" si="0"/>
        <v>73.909090909090921</v>
      </c>
      <c r="N8" s="9"/>
    </row>
    <row r="9" spans="1:17" x14ac:dyDescent="0.25">
      <c r="A9" s="17" t="s">
        <v>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17" ht="13.5" thickBot="1" x14ac:dyDescent="0.3">
      <c r="A10" s="14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</row>
    <row r="11" spans="1:17" x14ac:dyDescent="0.25">
      <c r="A11" s="8"/>
      <c r="B11" s="7">
        <v>2011</v>
      </c>
      <c r="C11" s="4">
        <v>2012</v>
      </c>
      <c r="D11" s="7">
        <v>2013</v>
      </c>
      <c r="E11" s="4">
        <v>2014</v>
      </c>
      <c r="F11" s="7">
        <v>2015</v>
      </c>
      <c r="G11" s="4">
        <v>2016</v>
      </c>
      <c r="H11" s="7">
        <v>2017</v>
      </c>
      <c r="I11" s="4">
        <v>2018</v>
      </c>
      <c r="J11" s="7">
        <v>2019</v>
      </c>
      <c r="K11" s="4">
        <v>2020</v>
      </c>
      <c r="L11" s="7">
        <v>2021</v>
      </c>
      <c r="M11" s="6" t="s">
        <v>3</v>
      </c>
    </row>
    <row r="12" spans="1:17" ht="13.5" x14ac:dyDescent="0.25">
      <c r="A12" s="10" t="s">
        <v>4</v>
      </c>
      <c r="B12" s="13">
        <v>41.1</v>
      </c>
      <c r="C12" s="13">
        <v>54.7</v>
      </c>
      <c r="D12" s="13">
        <v>59.8</v>
      </c>
      <c r="E12" s="13">
        <v>61.2</v>
      </c>
      <c r="F12" s="13">
        <v>56.6</v>
      </c>
      <c r="G12" s="13">
        <v>55.6</v>
      </c>
      <c r="H12" s="13">
        <v>50.9</v>
      </c>
      <c r="I12" s="13">
        <v>42.1</v>
      </c>
      <c r="J12" s="13">
        <v>50.9</v>
      </c>
      <c r="K12" s="13">
        <v>55.2</v>
      </c>
      <c r="L12" s="13">
        <v>52.7</v>
      </c>
      <c r="M12" s="13">
        <f>AVERAGE(B12:L12)</f>
        <v>52.800000000000004</v>
      </c>
      <c r="N12" s="12"/>
      <c r="O12" s="12"/>
      <c r="P12" s="12"/>
      <c r="Q12" s="12"/>
    </row>
    <row r="13" spans="1:17" ht="13.5" x14ac:dyDescent="0.25">
      <c r="A13" s="10" t="s">
        <v>5</v>
      </c>
      <c r="B13" s="13">
        <v>30.4</v>
      </c>
      <c r="C13" s="13">
        <v>46.3</v>
      </c>
      <c r="D13" s="13">
        <v>50.2</v>
      </c>
      <c r="E13" s="13">
        <v>51.7</v>
      </c>
      <c r="F13" s="13">
        <v>46.2</v>
      </c>
      <c r="G13" s="13">
        <v>45.9</v>
      </c>
      <c r="H13" s="13">
        <v>38.299999999999997</v>
      </c>
      <c r="I13" s="13">
        <v>31.4</v>
      </c>
      <c r="J13" s="13">
        <v>38.700000000000003</v>
      </c>
      <c r="K13" s="13">
        <v>47.9</v>
      </c>
      <c r="L13" s="13">
        <v>37.9</v>
      </c>
      <c r="M13" s="13">
        <f t="shared" ref="M13:M16" si="1">AVERAGE(B13:L13)</f>
        <v>42.263636363636358</v>
      </c>
      <c r="N13" s="12"/>
      <c r="O13" s="12"/>
      <c r="P13" s="12"/>
      <c r="Q13" s="12"/>
    </row>
    <row r="14" spans="1:17" ht="13.5" x14ac:dyDescent="0.25">
      <c r="A14" s="10" t="s">
        <v>6</v>
      </c>
      <c r="B14" s="13">
        <v>40.4</v>
      </c>
      <c r="C14" s="13">
        <v>56.2</v>
      </c>
      <c r="D14" s="13">
        <v>54.8</v>
      </c>
      <c r="E14" s="13">
        <v>59.3</v>
      </c>
      <c r="F14" s="13">
        <v>50.4</v>
      </c>
      <c r="G14" s="13">
        <v>58.9</v>
      </c>
      <c r="H14" s="13">
        <v>50.9</v>
      </c>
      <c r="I14" s="13">
        <v>47.4</v>
      </c>
      <c r="J14" s="13">
        <v>53.3</v>
      </c>
      <c r="K14" s="13">
        <v>60.6</v>
      </c>
      <c r="L14" s="13">
        <v>53</v>
      </c>
      <c r="M14" s="13">
        <f t="shared" si="1"/>
        <v>53.199999999999996</v>
      </c>
      <c r="N14" s="12"/>
      <c r="O14" s="12"/>
      <c r="P14" s="12"/>
      <c r="Q14" s="12"/>
    </row>
    <row r="15" spans="1:17" x14ac:dyDescent="0.25">
      <c r="A15" s="10" t="s">
        <v>7</v>
      </c>
      <c r="B15" s="13">
        <v>36.299999999999997</v>
      </c>
      <c r="C15" s="13">
        <v>46.5</v>
      </c>
      <c r="D15" s="13">
        <v>54.8</v>
      </c>
      <c r="E15" s="13">
        <v>58.7</v>
      </c>
      <c r="F15" s="13">
        <v>43.4</v>
      </c>
      <c r="G15" s="13">
        <v>54.8</v>
      </c>
      <c r="H15" s="13">
        <v>45.4</v>
      </c>
      <c r="I15" s="13">
        <v>31.5</v>
      </c>
      <c r="J15" s="13">
        <v>42.6</v>
      </c>
      <c r="K15" s="13">
        <v>50.3</v>
      </c>
      <c r="L15" s="13">
        <v>42.5</v>
      </c>
      <c r="M15" s="13">
        <f t="shared" si="1"/>
        <v>46.072727272727271</v>
      </c>
    </row>
    <row r="16" spans="1:17" x14ac:dyDescent="0.25">
      <c r="A16" s="11" t="s">
        <v>8</v>
      </c>
      <c r="B16" s="13">
        <v>51.8</v>
      </c>
      <c r="C16" s="13">
        <v>69.2</v>
      </c>
      <c r="D16" s="13">
        <v>68.3</v>
      </c>
      <c r="E16" s="13">
        <v>75</v>
      </c>
      <c r="F16" s="13">
        <v>64.2</v>
      </c>
      <c r="G16" s="13">
        <v>71.7</v>
      </c>
      <c r="H16" s="13">
        <v>61.6</v>
      </c>
      <c r="I16" s="13">
        <v>57.5</v>
      </c>
      <c r="J16" s="13">
        <v>62.2</v>
      </c>
      <c r="K16" s="13">
        <v>69</v>
      </c>
      <c r="L16" s="13">
        <v>61.5</v>
      </c>
      <c r="M16" s="13">
        <f t="shared" si="1"/>
        <v>64.727272727272734</v>
      </c>
    </row>
    <row r="17" spans="1:17" x14ac:dyDescent="0.25">
      <c r="A17" s="17" t="s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7" ht="13.5" thickBot="1" x14ac:dyDescent="0.3">
      <c r="A18" s="14" t="s">
        <v>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7" x14ac:dyDescent="0.25">
      <c r="A19" s="8"/>
      <c r="B19" s="7">
        <v>2011</v>
      </c>
      <c r="C19" s="4">
        <v>2012</v>
      </c>
      <c r="D19" s="7">
        <v>2013</v>
      </c>
      <c r="E19" s="4">
        <v>2014</v>
      </c>
      <c r="F19" s="7">
        <v>2015</v>
      </c>
      <c r="G19" s="4">
        <v>2016</v>
      </c>
      <c r="H19" s="7">
        <v>2017</v>
      </c>
      <c r="I19" s="4">
        <v>2018</v>
      </c>
      <c r="J19" s="7">
        <v>2019</v>
      </c>
      <c r="K19" s="4">
        <v>2020</v>
      </c>
      <c r="L19" s="7">
        <v>2021</v>
      </c>
      <c r="M19" s="6" t="s">
        <v>3</v>
      </c>
    </row>
    <row r="20" spans="1:17" ht="13.5" x14ac:dyDescent="0.25">
      <c r="A20" s="10" t="s">
        <v>4</v>
      </c>
      <c r="B20" s="13">
        <v>56.7</v>
      </c>
      <c r="C20" s="13">
        <v>64.900000000000006</v>
      </c>
      <c r="D20" s="13">
        <v>69.3</v>
      </c>
      <c r="E20" s="13">
        <v>77.3</v>
      </c>
      <c r="F20" s="13">
        <v>76.900000000000006</v>
      </c>
      <c r="G20" s="13">
        <v>70.7</v>
      </c>
      <c r="H20" s="13">
        <v>73.5</v>
      </c>
      <c r="I20" s="13">
        <v>60.6</v>
      </c>
      <c r="J20" s="13">
        <v>72.2</v>
      </c>
      <c r="K20" s="13">
        <v>67.3</v>
      </c>
      <c r="L20" s="13">
        <v>71.599999999999994</v>
      </c>
      <c r="M20" s="13">
        <f>AVERAGE(B20:L20)</f>
        <v>69.181818181818187</v>
      </c>
      <c r="N20" s="12"/>
      <c r="O20" s="12"/>
      <c r="P20" s="12"/>
      <c r="Q20" s="12"/>
    </row>
    <row r="21" spans="1:17" ht="13.5" x14ac:dyDescent="0.25">
      <c r="A21" s="10" t="s">
        <v>5</v>
      </c>
      <c r="B21" s="13">
        <v>42.2</v>
      </c>
      <c r="C21" s="13">
        <v>51.6</v>
      </c>
      <c r="D21" s="13">
        <v>63</v>
      </c>
      <c r="E21" s="13">
        <v>71.8</v>
      </c>
      <c r="F21" s="13">
        <v>67</v>
      </c>
      <c r="G21" s="13">
        <v>58.4</v>
      </c>
      <c r="H21" s="13">
        <v>62</v>
      </c>
      <c r="I21" s="13">
        <v>45.8</v>
      </c>
      <c r="J21" s="13">
        <v>54.1</v>
      </c>
      <c r="K21" s="13">
        <v>57.9</v>
      </c>
      <c r="L21" s="13">
        <v>59.3</v>
      </c>
      <c r="M21" s="13">
        <f t="shared" ref="M21:M24" si="2">AVERAGE(B21:L21)</f>
        <v>57.554545454545448</v>
      </c>
      <c r="N21" s="12"/>
      <c r="O21" s="12"/>
      <c r="P21" s="12"/>
      <c r="Q21" s="12"/>
    </row>
    <row r="22" spans="1:17" ht="13.5" x14ac:dyDescent="0.25">
      <c r="A22" s="10" t="s">
        <v>6</v>
      </c>
      <c r="B22" s="13">
        <v>55.7</v>
      </c>
      <c r="C22" s="13">
        <v>65.5</v>
      </c>
      <c r="D22" s="13">
        <v>58</v>
      </c>
      <c r="E22" s="13">
        <v>80.099999999999994</v>
      </c>
      <c r="F22" s="13">
        <v>77.3</v>
      </c>
      <c r="G22" s="13">
        <v>77.900000000000006</v>
      </c>
      <c r="H22" s="13">
        <v>73.2</v>
      </c>
      <c r="I22" s="13">
        <v>61</v>
      </c>
      <c r="J22" s="13">
        <v>73.599999999999994</v>
      </c>
      <c r="K22" s="13">
        <v>68.5</v>
      </c>
      <c r="L22" s="13">
        <v>76.599999999999994</v>
      </c>
      <c r="M22" s="13">
        <f t="shared" si="2"/>
        <v>69.763636363636365</v>
      </c>
      <c r="N22" s="12"/>
      <c r="O22" s="12"/>
      <c r="P22" s="12"/>
      <c r="Q22" s="12"/>
    </row>
    <row r="23" spans="1:17" x14ac:dyDescent="0.25">
      <c r="A23" s="10" t="s">
        <v>7</v>
      </c>
      <c r="B23" s="13">
        <v>51.8</v>
      </c>
      <c r="C23" s="13">
        <v>69.2</v>
      </c>
      <c r="D23" s="13">
        <v>71.2</v>
      </c>
      <c r="E23" s="13">
        <v>79.900000000000006</v>
      </c>
      <c r="F23" s="13">
        <v>76.900000000000006</v>
      </c>
      <c r="G23" s="13">
        <v>77.3</v>
      </c>
      <c r="H23" s="13">
        <v>66.5</v>
      </c>
      <c r="I23" s="13">
        <v>55.9</v>
      </c>
      <c r="J23" s="13">
        <v>64.8</v>
      </c>
      <c r="K23" s="13">
        <v>63</v>
      </c>
      <c r="L23" s="13">
        <v>70.099999999999994</v>
      </c>
      <c r="M23" s="13">
        <f t="shared" si="2"/>
        <v>67.872727272727275</v>
      </c>
      <c r="N23" s="9"/>
    </row>
    <row r="24" spans="1:17" x14ac:dyDescent="0.25">
      <c r="A24" s="11" t="s">
        <v>8</v>
      </c>
      <c r="B24" s="13">
        <v>54.8</v>
      </c>
      <c r="C24" s="13">
        <v>65.2</v>
      </c>
      <c r="D24" s="13">
        <v>70.400000000000006</v>
      </c>
      <c r="E24" s="13">
        <v>81.3</v>
      </c>
      <c r="F24" s="13">
        <v>73.099999999999994</v>
      </c>
      <c r="G24" s="13">
        <v>81.400000000000006</v>
      </c>
      <c r="H24" s="13">
        <v>76.2</v>
      </c>
      <c r="I24" s="13">
        <v>65</v>
      </c>
      <c r="J24" s="13">
        <v>75.3</v>
      </c>
      <c r="K24" s="13">
        <v>63.5</v>
      </c>
      <c r="L24" s="13">
        <v>77.599999999999994</v>
      </c>
      <c r="M24" s="13">
        <f t="shared" si="2"/>
        <v>71.254545454545436</v>
      </c>
      <c r="N24" s="9"/>
    </row>
    <row r="25" spans="1:17" x14ac:dyDescent="0.25">
      <c r="A25" s="17" t="s">
        <v>11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7" ht="13.5" thickBot="1" x14ac:dyDescent="0.3">
      <c r="A26" s="14" t="s">
        <v>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17" x14ac:dyDescent="0.25">
      <c r="A27" s="8"/>
      <c r="B27" s="7">
        <v>2011</v>
      </c>
      <c r="C27" s="4">
        <v>2012</v>
      </c>
      <c r="D27" s="7">
        <v>2013</v>
      </c>
      <c r="E27" s="4">
        <v>2014</v>
      </c>
      <c r="F27" s="7">
        <v>2015</v>
      </c>
      <c r="G27" s="4">
        <v>2016</v>
      </c>
      <c r="H27" s="7">
        <v>2017</v>
      </c>
      <c r="I27" s="4">
        <v>2018</v>
      </c>
      <c r="J27" s="7">
        <v>2019</v>
      </c>
      <c r="K27" s="4">
        <v>2020</v>
      </c>
      <c r="L27" s="7">
        <v>2021</v>
      </c>
      <c r="M27" s="6" t="s">
        <v>3</v>
      </c>
    </row>
    <row r="28" spans="1:17" ht="13.5" x14ac:dyDescent="0.25">
      <c r="A28" s="10" t="s">
        <v>4</v>
      </c>
      <c r="B28" s="13">
        <v>457.6</v>
      </c>
      <c r="C28" s="13">
        <v>447.5</v>
      </c>
      <c r="D28" s="13">
        <v>398.3</v>
      </c>
      <c r="E28" s="13">
        <v>474.2</v>
      </c>
      <c r="F28" s="13">
        <v>438.1</v>
      </c>
      <c r="G28" s="13">
        <v>444.2</v>
      </c>
      <c r="H28" s="13">
        <v>467.9</v>
      </c>
      <c r="I28" s="13">
        <v>353.8</v>
      </c>
      <c r="J28" s="13">
        <v>390.3</v>
      </c>
      <c r="K28" s="13">
        <v>428.3</v>
      </c>
      <c r="L28" s="13">
        <v>437.9</v>
      </c>
      <c r="M28" s="13">
        <f>AVERAGE(B28:L28)</f>
        <v>430.73636363636365</v>
      </c>
      <c r="N28" s="12"/>
      <c r="O28" s="12"/>
      <c r="P28" s="12"/>
      <c r="Q28" s="12"/>
    </row>
    <row r="29" spans="1:17" ht="13.5" x14ac:dyDescent="0.25">
      <c r="A29" s="10" t="s">
        <v>5</v>
      </c>
      <c r="B29" s="13">
        <v>380.9</v>
      </c>
      <c r="C29" s="13">
        <v>369</v>
      </c>
      <c r="D29" s="13">
        <v>348.5</v>
      </c>
      <c r="E29" s="13">
        <v>428.1</v>
      </c>
      <c r="F29" s="13">
        <v>352.1</v>
      </c>
      <c r="G29" s="13">
        <v>333.5</v>
      </c>
      <c r="H29" s="13">
        <v>355.8</v>
      </c>
      <c r="I29" s="13">
        <v>251</v>
      </c>
      <c r="J29" s="13">
        <v>298.7</v>
      </c>
      <c r="K29" s="13">
        <v>340.8</v>
      </c>
      <c r="L29" s="13">
        <v>351.4</v>
      </c>
      <c r="M29" s="13">
        <f t="shared" ref="M29:M32" si="3">AVERAGE(B29:L29)</f>
        <v>346.34545454545457</v>
      </c>
      <c r="N29" s="12"/>
      <c r="O29" s="12"/>
      <c r="P29" s="12"/>
      <c r="Q29" s="12"/>
    </row>
    <row r="30" spans="1:17" ht="13.5" x14ac:dyDescent="0.25">
      <c r="A30" s="10" t="s">
        <v>6</v>
      </c>
      <c r="B30" s="13">
        <v>445.5</v>
      </c>
      <c r="C30" s="13">
        <v>435.5</v>
      </c>
      <c r="D30" s="13">
        <v>281.10000000000002</v>
      </c>
      <c r="E30" s="13">
        <v>488.7</v>
      </c>
      <c r="F30" s="13">
        <v>401.7</v>
      </c>
      <c r="G30" s="13">
        <v>422.6</v>
      </c>
      <c r="H30" s="13">
        <v>453.6</v>
      </c>
      <c r="I30" s="13">
        <v>315.3</v>
      </c>
      <c r="J30" s="13">
        <v>343.7</v>
      </c>
      <c r="K30" s="13">
        <v>342.8</v>
      </c>
      <c r="L30" s="13">
        <v>417.7</v>
      </c>
      <c r="M30" s="13">
        <f t="shared" si="3"/>
        <v>395.29090909090905</v>
      </c>
      <c r="N30" s="12"/>
      <c r="O30" s="12"/>
      <c r="P30" s="12"/>
      <c r="Q30" s="12"/>
    </row>
    <row r="31" spans="1:17" x14ac:dyDescent="0.25">
      <c r="A31" s="10" t="s">
        <v>7</v>
      </c>
      <c r="B31" s="13">
        <v>493</v>
      </c>
      <c r="C31" s="13">
        <v>463.6</v>
      </c>
      <c r="D31" s="13">
        <v>411.3</v>
      </c>
      <c r="E31" s="13">
        <v>541.6</v>
      </c>
      <c r="F31" s="13">
        <v>462.1</v>
      </c>
      <c r="G31" s="13">
        <v>415.3</v>
      </c>
      <c r="H31" s="13">
        <v>481.3</v>
      </c>
      <c r="I31" s="13">
        <v>283.2</v>
      </c>
      <c r="J31" s="13">
        <v>316.39999999999998</v>
      </c>
      <c r="K31" s="13">
        <v>372.9</v>
      </c>
      <c r="L31" s="13">
        <v>408.7</v>
      </c>
      <c r="M31" s="13">
        <f t="shared" si="3"/>
        <v>422.67272727272723</v>
      </c>
    </row>
    <row r="32" spans="1:17" x14ac:dyDescent="0.25">
      <c r="A32" s="11" t="s">
        <v>8</v>
      </c>
      <c r="B32" s="13">
        <v>418.6</v>
      </c>
      <c r="C32" s="13">
        <v>429.4</v>
      </c>
      <c r="D32" s="13">
        <v>295.39999999999998</v>
      </c>
      <c r="E32" s="13">
        <v>466.9</v>
      </c>
      <c r="F32" s="13">
        <v>379.2</v>
      </c>
      <c r="G32" s="13">
        <v>407.1</v>
      </c>
      <c r="H32" s="13">
        <v>490.6</v>
      </c>
      <c r="I32" s="13">
        <v>300.2</v>
      </c>
      <c r="J32" s="13">
        <v>302.5</v>
      </c>
      <c r="K32" s="13">
        <v>338.2</v>
      </c>
      <c r="L32" s="13">
        <v>407.5</v>
      </c>
      <c r="M32" s="13">
        <f t="shared" si="3"/>
        <v>385.05454545454546</v>
      </c>
    </row>
    <row r="33" spans="1:17" x14ac:dyDescent="0.25">
      <c r="A33" s="17" t="s">
        <v>12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7" ht="13.5" thickBot="1" x14ac:dyDescent="0.3">
      <c r="A34" s="14" t="s">
        <v>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</row>
    <row r="35" spans="1:17" x14ac:dyDescent="0.25">
      <c r="A35" s="8"/>
      <c r="B35" s="7">
        <v>2011</v>
      </c>
      <c r="C35" s="4">
        <v>2012</v>
      </c>
      <c r="D35" s="7">
        <v>2013</v>
      </c>
      <c r="E35" s="4">
        <v>2014</v>
      </c>
      <c r="F35" s="7">
        <v>2015</v>
      </c>
      <c r="G35" s="4">
        <v>2016</v>
      </c>
      <c r="H35" s="7">
        <v>2017</v>
      </c>
      <c r="I35" s="4">
        <v>2018</v>
      </c>
      <c r="J35" s="7">
        <v>2019</v>
      </c>
      <c r="K35" s="4">
        <v>2020</v>
      </c>
      <c r="L35" s="7">
        <v>2021</v>
      </c>
      <c r="M35" s="6" t="s">
        <v>3</v>
      </c>
    </row>
    <row r="36" spans="1:17" ht="13.5" x14ac:dyDescent="0.25">
      <c r="A36" s="10" t="s">
        <v>4</v>
      </c>
      <c r="B36" s="13">
        <v>743</v>
      </c>
      <c r="C36" s="13">
        <v>688.5</v>
      </c>
      <c r="D36" s="13">
        <v>638.79999999999995</v>
      </c>
      <c r="E36" s="13">
        <v>798.6</v>
      </c>
      <c r="F36" s="13">
        <v>721.7</v>
      </c>
      <c r="G36" s="13">
        <v>762.3</v>
      </c>
      <c r="H36" s="13">
        <v>837.5</v>
      </c>
      <c r="I36" s="13">
        <v>632.79999999999995</v>
      </c>
      <c r="J36" s="13">
        <v>727.4</v>
      </c>
      <c r="K36" s="13">
        <v>741.5</v>
      </c>
      <c r="L36" s="13">
        <v>817.7</v>
      </c>
      <c r="M36" s="13">
        <f>AVERAGE(B36:L36)</f>
        <v>737.25454545454545</v>
      </c>
      <c r="N36" s="12"/>
      <c r="O36" s="12"/>
      <c r="P36" s="12"/>
      <c r="Q36" s="12"/>
    </row>
    <row r="37" spans="1:17" ht="13.5" x14ac:dyDescent="0.25">
      <c r="A37" s="10" t="s">
        <v>5</v>
      </c>
      <c r="B37" s="13">
        <v>624.20000000000005</v>
      </c>
      <c r="C37" s="13">
        <v>614.70000000000005</v>
      </c>
      <c r="D37" s="13">
        <v>604.20000000000005</v>
      </c>
      <c r="E37" s="13">
        <v>765.5</v>
      </c>
      <c r="F37" s="13">
        <v>627.70000000000005</v>
      </c>
      <c r="G37" s="13">
        <v>667.4</v>
      </c>
      <c r="H37" s="13">
        <v>711.6</v>
      </c>
      <c r="I37" s="13">
        <v>510.9</v>
      </c>
      <c r="J37" s="13">
        <v>611.5</v>
      </c>
      <c r="K37" s="13">
        <v>635.70000000000005</v>
      </c>
      <c r="L37" s="13">
        <v>686</v>
      </c>
      <c r="M37" s="13">
        <f t="shared" ref="M37:M40" si="4">AVERAGE(B37:L37)</f>
        <v>641.76363636363635</v>
      </c>
      <c r="N37" s="12"/>
      <c r="O37" s="12"/>
      <c r="P37" s="12"/>
      <c r="Q37" s="12"/>
    </row>
    <row r="38" spans="1:17" ht="13.5" x14ac:dyDescent="0.25">
      <c r="A38" s="10" t="s">
        <v>6</v>
      </c>
      <c r="B38" s="13">
        <v>724.7</v>
      </c>
      <c r="C38" s="13">
        <v>683.2</v>
      </c>
      <c r="D38" s="13">
        <v>588.1</v>
      </c>
      <c r="E38" s="13">
        <v>845.7</v>
      </c>
      <c r="F38" s="13">
        <v>710.4</v>
      </c>
      <c r="G38" s="13">
        <v>713.5</v>
      </c>
      <c r="H38" s="13">
        <v>809.3</v>
      </c>
      <c r="I38" s="13">
        <v>534.5</v>
      </c>
      <c r="J38" s="13">
        <v>655.29999999999995</v>
      </c>
      <c r="K38" s="13">
        <v>641.6</v>
      </c>
      <c r="L38" s="13">
        <v>823.7</v>
      </c>
      <c r="M38" s="13">
        <f t="shared" si="4"/>
        <v>702.72727272727286</v>
      </c>
      <c r="N38" s="12"/>
      <c r="O38" s="12"/>
      <c r="P38" s="12"/>
      <c r="Q38" s="12"/>
    </row>
    <row r="39" spans="1:17" x14ac:dyDescent="0.25">
      <c r="A39" s="10" t="s">
        <v>7</v>
      </c>
      <c r="B39" s="13">
        <v>686.5</v>
      </c>
      <c r="C39" s="13">
        <v>651.4</v>
      </c>
      <c r="D39" s="13">
        <v>588.1</v>
      </c>
      <c r="E39" s="13">
        <v>796.9</v>
      </c>
      <c r="F39" s="13">
        <v>707</v>
      </c>
      <c r="G39" s="13">
        <v>680.3</v>
      </c>
      <c r="H39" s="13">
        <v>751.8</v>
      </c>
      <c r="I39" s="13">
        <v>419</v>
      </c>
      <c r="J39" s="13">
        <v>495.8</v>
      </c>
      <c r="K39" s="13">
        <v>566.79999999999995</v>
      </c>
      <c r="L39" s="13">
        <v>722.7</v>
      </c>
      <c r="M39" s="13">
        <f t="shared" si="4"/>
        <v>642.39090909090908</v>
      </c>
    </row>
    <row r="40" spans="1:17" x14ac:dyDescent="0.25">
      <c r="A40" s="11" t="s">
        <v>8</v>
      </c>
      <c r="B40" s="13">
        <v>690.4</v>
      </c>
      <c r="C40" s="13">
        <v>640.20000000000005</v>
      </c>
      <c r="D40" s="13">
        <v>579.29999999999995</v>
      </c>
      <c r="E40" s="13">
        <v>774.9</v>
      </c>
      <c r="F40" s="13">
        <v>613.70000000000005</v>
      </c>
      <c r="G40" s="13">
        <v>669.6</v>
      </c>
      <c r="H40" s="13">
        <v>774.6</v>
      </c>
      <c r="I40" s="13">
        <v>543.20000000000005</v>
      </c>
      <c r="J40" s="13">
        <v>615</v>
      </c>
      <c r="K40" s="13">
        <v>646.70000000000005</v>
      </c>
      <c r="L40" s="13">
        <v>781.1</v>
      </c>
      <c r="M40" s="13">
        <f t="shared" si="4"/>
        <v>666.24545454545455</v>
      </c>
    </row>
    <row r="41" spans="1:17" x14ac:dyDescent="0.25">
      <c r="A41" s="17" t="s">
        <v>13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</row>
    <row r="42" spans="1:17" ht="13.5" thickBot="1" x14ac:dyDescent="0.3">
      <c r="A42" s="14" t="s">
        <v>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</row>
    <row r="43" spans="1:17" x14ac:dyDescent="0.25">
      <c r="A43" s="8"/>
      <c r="B43" s="7">
        <v>2011</v>
      </c>
      <c r="C43" s="4">
        <v>2012</v>
      </c>
      <c r="D43" s="7">
        <v>2013</v>
      </c>
      <c r="E43" s="4">
        <v>2014</v>
      </c>
      <c r="F43" s="7">
        <v>2015</v>
      </c>
      <c r="G43" s="4">
        <v>2016</v>
      </c>
      <c r="H43" s="7">
        <v>2017</v>
      </c>
      <c r="I43" s="4">
        <v>2018</v>
      </c>
      <c r="J43" s="7">
        <v>2019</v>
      </c>
      <c r="K43" s="4">
        <v>2020</v>
      </c>
      <c r="L43" s="7">
        <v>2021</v>
      </c>
      <c r="M43" s="6" t="s">
        <v>3</v>
      </c>
    </row>
    <row r="44" spans="1:17" ht="13.5" x14ac:dyDescent="0.25">
      <c r="A44" s="10" t="s">
        <v>4</v>
      </c>
      <c r="B44" s="13">
        <v>29.3</v>
      </c>
      <c r="C44" s="13">
        <v>37</v>
      </c>
      <c r="D44" s="13">
        <v>39.5</v>
      </c>
      <c r="E44" s="13">
        <v>44.8</v>
      </c>
      <c r="F44" s="13">
        <v>39.1</v>
      </c>
      <c r="G44" s="13">
        <v>34.6</v>
      </c>
      <c r="H44" s="13">
        <v>32.700000000000003</v>
      </c>
      <c r="I44" s="13">
        <v>30</v>
      </c>
      <c r="J44" s="13">
        <v>33.1</v>
      </c>
      <c r="K44" s="13">
        <v>36.9</v>
      </c>
      <c r="L44" s="13">
        <v>35.1</v>
      </c>
      <c r="M44" s="13">
        <f>AVERAGE(B44:L44)</f>
        <v>35.645454545454548</v>
      </c>
      <c r="N44" s="12"/>
      <c r="O44" s="12"/>
      <c r="P44" s="12"/>
      <c r="Q44" s="12"/>
    </row>
    <row r="45" spans="1:17" ht="13.5" x14ac:dyDescent="0.25">
      <c r="A45" s="10" t="s">
        <v>5</v>
      </c>
      <c r="B45" s="13">
        <v>22.3</v>
      </c>
      <c r="C45" s="13">
        <v>31.7</v>
      </c>
      <c r="D45" s="13">
        <v>39.5</v>
      </c>
      <c r="E45" s="13">
        <v>42.5</v>
      </c>
      <c r="F45" s="13">
        <v>36.1</v>
      </c>
      <c r="G45" s="13">
        <v>27.1</v>
      </c>
      <c r="H45" s="13">
        <v>27.3</v>
      </c>
      <c r="I45" s="13">
        <v>24.3</v>
      </c>
      <c r="J45" s="13">
        <v>24.7</v>
      </c>
      <c r="K45" s="13">
        <v>33</v>
      </c>
      <c r="L45" s="13">
        <v>29.9</v>
      </c>
      <c r="M45" s="13">
        <f t="shared" ref="M45:M48" si="5">AVERAGE(B45:L45)</f>
        <v>30.763636363636362</v>
      </c>
      <c r="N45" s="12"/>
      <c r="O45" s="12"/>
      <c r="P45" s="12"/>
      <c r="Q45" s="12"/>
    </row>
    <row r="46" spans="1:17" ht="13.5" x14ac:dyDescent="0.25">
      <c r="A46" s="10" t="s">
        <v>6</v>
      </c>
      <c r="B46" s="13">
        <v>31.5</v>
      </c>
      <c r="C46" s="13">
        <v>37.200000000000003</v>
      </c>
      <c r="D46" s="13">
        <v>36.799999999999997</v>
      </c>
      <c r="E46" s="13">
        <v>46</v>
      </c>
      <c r="F46" s="13">
        <v>38.5</v>
      </c>
      <c r="G46" s="13">
        <v>37.1</v>
      </c>
      <c r="H46" s="13">
        <v>33.299999999999997</v>
      </c>
      <c r="I46" s="13">
        <v>30.4</v>
      </c>
      <c r="J46" s="13">
        <v>33.5</v>
      </c>
      <c r="K46" s="13">
        <v>35.6</v>
      </c>
      <c r="L46" s="13">
        <v>33</v>
      </c>
      <c r="M46" s="13">
        <f t="shared" si="5"/>
        <v>35.718181818181819</v>
      </c>
      <c r="N46" s="12"/>
      <c r="O46" s="12"/>
      <c r="P46" s="12"/>
      <c r="Q46" s="12"/>
    </row>
    <row r="47" spans="1:17" x14ac:dyDescent="0.25">
      <c r="A47" s="10" t="s">
        <v>7</v>
      </c>
      <c r="B47" s="13">
        <v>31.2</v>
      </c>
      <c r="C47" s="13">
        <v>40.799999999999997</v>
      </c>
      <c r="D47" s="13">
        <v>40</v>
      </c>
      <c r="E47" s="13">
        <v>48</v>
      </c>
      <c r="F47" s="13">
        <v>37.700000000000003</v>
      </c>
      <c r="G47" s="13">
        <v>39.1</v>
      </c>
      <c r="H47" s="13">
        <v>30</v>
      </c>
      <c r="I47" s="13">
        <v>27.8</v>
      </c>
      <c r="J47" s="13">
        <v>27.9</v>
      </c>
      <c r="K47" s="13">
        <v>34.1</v>
      </c>
      <c r="L47" s="13">
        <v>36</v>
      </c>
      <c r="M47" s="13">
        <f t="shared" si="5"/>
        <v>35.690909090909088</v>
      </c>
    </row>
    <row r="48" spans="1:17" x14ac:dyDescent="0.25">
      <c r="A48" s="11" t="s">
        <v>8</v>
      </c>
      <c r="B48" s="13">
        <v>32.700000000000003</v>
      </c>
      <c r="C48" s="13">
        <v>37.9</v>
      </c>
      <c r="D48" s="13">
        <v>37</v>
      </c>
      <c r="E48" s="13">
        <v>44.6</v>
      </c>
      <c r="F48" s="13">
        <v>36.9</v>
      </c>
      <c r="G48" s="13">
        <v>39.799999999999997</v>
      </c>
      <c r="H48" s="13">
        <v>33.200000000000003</v>
      </c>
      <c r="I48" s="13">
        <v>29.7</v>
      </c>
      <c r="J48" s="13">
        <v>30.6</v>
      </c>
      <c r="K48" s="13">
        <v>34.799999999999997</v>
      </c>
      <c r="L48" s="13">
        <v>33.6</v>
      </c>
      <c r="M48" s="13">
        <f t="shared" si="5"/>
        <v>35.527272727272731</v>
      </c>
    </row>
    <row r="49" spans="1:17" x14ac:dyDescent="0.25">
      <c r="A49" s="17" t="s">
        <v>14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9"/>
    </row>
    <row r="50" spans="1:17" ht="13.5" thickBot="1" x14ac:dyDescent="0.3">
      <c r="A50" s="14" t="s">
        <v>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</row>
    <row r="51" spans="1:17" x14ac:dyDescent="0.25">
      <c r="A51" s="8"/>
      <c r="B51" s="7">
        <v>2011</v>
      </c>
      <c r="C51" s="4">
        <v>2012</v>
      </c>
      <c r="D51" s="7">
        <v>2013</v>
      </c>
      <c r="E51" s="4">
        <v>2014</v>
      </c>
      <c r="F51" s="7">
        <v>2015</v>
      </c>
      <c r="G51" s="4">
        <v>2016</v>
      </c>
      <c r="H51" s="7">
        <v>2017</v>
      </c>
      <c r="I51" s="4">
        <v>2018</v>
      </c>
      <c r="J51" s="7">
        <v>2019</v>
      </c>
      <c r="K51" s="4">
        <v>2020</v>
      </c>
      <c r="L51" s="7">
        <v>2021</v>
      </c>
      <c r="M51" s="6" t="s">
        <v>3</v>
      </c>
    </row>
    <row r="52" spans="1:17" ht="13.5" x14ac:dyDescent="0.25">
      <c r="A52" s="10" t="s">
        <v>4</v>
      </c>
      <c r="B52" s="13">
        <v>476.1</v>
      </c>
      <c r="C52" s="13">
        <v>464.3</v>
      </c>
      <c r="D52" s="13">
        <v>389.7</v>
      </c>
      <c r="E52" s="13">
        <v>473.3</v>
      </c>
      <c r="F52" s="13">
        <v>413.6</v>
      </c>
      <c r="G52" s="13">
        <v>430.8</v>
      </c>
      <c r="H52" s="13">
        <v>474.6</v>
      </c>
      <c r="I52" s="13">
        <v>352.9</v>
      </c>
      <c r="J52" s="13">
        <v>390</v>
      </c>
      <c r="K52" s="13">
        <v>423.9</v>
      </c>
      <c r="L52" s="13">
        <v>472.3</v>
      </c>
      <c r="M52" s="13">
        <f>AVERAGE(B52:L52)</f>
        <v>432.86363636363637</v>
      </c>
      <c r="N52" s="12"/>
      <c r="O52" s="12"/>
      <c r="P52" s="12"/>
      <c r="Q52" s="12"/>
    </row>
    <row r="53" spans="1:17" ht="13.5" x14ac:dyDescent="0.25">
      <c r="A53" s="10" t="s">
        <v>5</v>
      </c>
      <c r="B53" s="13">
        <v>387.5</v>
      </c>
      <c r="C53" s="13">
        <v>362.6</v>
      </c>
      <c r="D53" s="13">
        <v>306.8</v>
      </c>
      <c r="E53" s="13">
        <v>369.4</v>
      </c>
      <c r="F53" s="13">
        <v>289.8</v>
      </c>
      <c r="G53" s="13">
        <v>324.10000000000002</v>
      </c>
      <c r="H53" s="13">
        <v>385.4</v>
      </c>
      <c r="I53" s="13">
        <v>214.2</v>
      </c>
      <c r="J53" s="13">
        <v>244</v>
      </c>
      <c r="K53" s="13">
        <v>278.89999999999998</v>
      </c>
      <c r="L53" s="13">
        <v>370.1</v>
      </c>
      <c r="M53" s="13">
        <f t="shared" ref="M53:M56" si="6">AVERAGE(B53:L53)</f>
        <v>321.16363636363639</v>
      </c>
      <c r="N53" s="12"/>
      <c r="O53" s="12"/>
      <c r="P53" s="12"/>
      <c r="Q53" s="12"/>
    </row>
    <row r="54" spans="1:17" ht="13.5" x14ac:dyDescent="0.25">
      <c r="A54" s="10" t="s">
        <v>6</v>
      </c>
      <c r="B54" s="13">
        <v>443.8</v>
      </c>
      <c r="C54" s="13">
        <v>428.4</v>
      </c>
      <c r="D54" s="13">
        <v>319.2</v>
      </c>
      <c r="E54" s="13">
        <v>438.9</v>
      </c>
      <c r="F54" s="13">
        <v>369.2</v>
      </c>
      <c r="G54" s="13">
        <v>429.7</v>
      </c>
      <c r="H54" s="13">
        <v>454.7</v>
      </c>
      <c r="I54" s="13">
        <v>272.7</v>
      </c>
      <c r="J54" s="13">
        <v>298.39999999999998</v>
      </c>
      <c r="K54" s="13">
        <v>318.3</v>
      </c>
      <c r="L54" s="13">
        <v>443.4</v>
      </c>
      <c r="M54" s="13">
        <f t="shared" si="6"/>
        <v>383.33636363636361</v>
      </c>
      <c r="N54" s="12"/>
      <c r="O54" s="12"/>
      <c r="P54" s="12"/>
      <c r="Q54" s="12"/>
    </row>
    <row r="55" spans="1:17" x14ac:dyDescent="0.25">
      <c r="A55" s="10" t="s">
        <v>7</v>
      </c>
      <c r="B55" s="13">
        <v>443.4</v>
      </c>
      <c r="C55" s="13">
        <v>419.7</v>
      </c>
      <c r="D55" s="13">
        <v>340.9</v>
      </c>
      <c r="E55" s="13">
        <v>463</v>
      </c>
      <c r="F55" s="13">
        <v>376.7</v>
      </c>
      <c r="G55" s="13">
        <v>352.2</v>
      </c>
      <c r="H55" s="13">
        <v>454.7</v>
      </c>
      <c r="I55" s="13">
        <v>219.3</v>
      </c>
      <c r="J55" s="13">
        <v>248.9</v>
      </c>
      <c r="K55" s="13">
        <v>325.5</v>
      </c>
      <c r="L55" s="13">
        <v>432.5</v>
      </c>
      <c r="M55" s="13">
        <f t="shared" si="6"/>
        <v>370.61818181818182</v>
      </c>
    </row>
    <row r="56" spans="1:17" x14ac:dyDescent="0.25">
      <c r="A56" s="11" t="s">
        <v>8</v>
      </c>
      <c r="B56" s="13">
        <v>449</v>
      </c>
      <c r="C56" s="13">
        <v>453.7</v>
      </c>
      <c r="D56" s="13">
        <v>317.5</v>
      </c>
      <c r="E56" s="13">
        <v>453.3</v>
      </c>
      <c r="F56" s="13">
        <v>356.8</v>
      </c>
      <c r="G56" s="13">
        <v>382.1</v>
      </c>
      <c r="H56" s="13">
        <v>474.6</v>
      </c>
      <c r="I56" s="13">
        <v>278.7</v>
      </c>
      <c r="J56" s="13">
        <v>329.5</v>
      </c>
      <c r="K56" s="13">
        <v>371.1</v>
      </c>
      <c r="L56" s="13">
        <v>480.6</v>
      </c>
      <c r="M56" s="13">
        <f t="shared" si="6"/>
        <v>395.17272727272723</v>
      </c>
    </row>
  </sheetData>
  <mergeCells count="14">
    <mergeCell ref="A1:M1"/>
    <mergeCell ref="A2:M2"/>
    <mergeCell ref="A9:M9"/>
    <mergeCell ref="A10:M10"/>
    <mergeCell ref="A17:M17"/>
    <mergeCell ref="A18:M18"/>
    <mergeCell ref="A25:M25"/>
    <mergeCell ref="A26:M26"/>
    <mergeCell ref="A50:M50"/>
    <mergeCell ref="A33:M33"/>
    <mergeCell ref="A34:M34"/>
    <mergeCell ref="A41:M41"/>
    <mergeCell ref="A42:M42"/>
    <mergeCell ref="A49:M4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M19" sqref="M19"/>
    </sheetView>
  </sheetViews>
  <sheetFormatPr baseColWidth="10" defaultColWidth="8.7109375" defaultRowHeight="15.75" x14ac:dyDescent="0.3"/>
  <cols>
    <col min="1" max="16384" width="8.7109375" style="1"/>
  </cols>
  <sheetData>
    <row r="1" spans="1:2" x14ac:dyDescent="0.3">
      <c r="A1" s="1" t="s">
        <v>15</v>
      </c>
      <c r="B1" s="1" t="s">
        <v>16</v>
      </c>
    </row>
    <row r="3" spans="1:2" x14ac:dyDescent="0.3">
      <c r="A3" s="1" t="s">
        <v>17</v>
      </c>
      <c r="B3" s="1" t="s">
        <v>18</v>
      </c>
    </row>
    <row r="5" spans="1:2" x14ac:dyDescent="0.3">
      <c r="A5" s="1" t="s">
        <v>19</v>
      </c>
      <c r="B5" s="1" t="s">
        <v>20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1336C-936C-4D08-8D9A-B28A8C7CB15A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a14522eb-b9de-4bb0-bc11-490e5896b87b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Manager/>
  <Company>DBFZ - Deutsches Biomasseforschungszentrum gGmbH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Brödner, Romy</dc:creator>
  <cp:keywords/>
  <dc:description/>
  <cp:lastModifiedBy>Siebenhühner, Eva</cp:lastModifiedBy>
  <cp:revision/>
  <dcterms:created xsi:type="dcterms:W3CDTF">2020-05-20T13:35:36Z</dcterms:created>
  <dcterms:modified xsi:type="dcterms:W3CDTF">2022-09-15T11:36:52Z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