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harepoint.leipzig.dbfz.de/PWA/P3310063/Berichte  Verffentlichungen/Bioökonomie-Atlas/Webseitentexte/01_Revierstruktur/02_Wirtschaft/"/>
    </mc:Choice>
  </mc:AlternateContent>
  <bookViews>
    <workbookView xWindow="0" yWindow="0" windowWidth="19200" windowHeight="7050" firstSheet="1" activeTab="3"/>
  </bookViews>
  <sheets>
    <sheet name="Zitation" sheetId="3" r:id="rId1"/>
    <sheet name="73311-01-02-4" sheetId="15" r:id="rId2"/>
    <sheet name="Lausitz" sheetId="13" r:id="rId3"/>
    <sheet name="Mitteldeutschland" sheetId="14" r:id="rId4"/>
    <sheet name="Metadaten" sheetId="2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3" l="1"/>
  <c r="F28" i="14" l="1"/>
  <c r="F27" i="14"/>
  <c r="F26" i="14"/>
  <c r="F25" i="14"/>
  <c r="F23" i="14"/>
  <c r="E23" i="14"/>
  <c r="C23" i="14"/>
  <c r="F22" i="14"/>
  <c r="E22" i="14"/>
  <c r="C22" i="14"/>
  <c r="F21" i="14"/>
  <c r="E21" i="14"/>
  <c r="C21" i="14"/>
  <c r="F20" i="14"/>
  <c r="E20" i="14"/>
  <c r="C20" i="14"/>
  <c r="F18" i="14"/>
  <c r="E18" i="14"/>
  <c r="C18" i="14"/>
  <c r="F17" i="14"/>
  <c r="E17" i="14"/>
  <c r="C17" i="14"/>
  <c r="F16" i="14"/>
  <c r="E16" i="14"/>
  <c r="C16" i="14"/>
  <c r="F15" i="14"/>
  <c r="E15" i="14"/>
  <c r="C15" i="14"/>
  <c r="F14" i="14"/>
  <c r="E14" i="14"/>
  <c r="C14" i="14"/>
  <c r="F13" i="14"/>
  <c r="E13" i="14"/>
  <c r="C13" i="14"/>
  <c r="F12" i="14"/>
  <c r="E12" i="14"/>
  <c r="C12" i="14"/>
  <c r="F11" i="14"/>
  <c r="E11" i="14"/>
  <c r="C11" i="14"/>
  <c r="F10" i="14"/>
  <c r="E10" i="14"/>
  <c r="C10" i="14"/>
  <c r="F9" i="14"/>
  <c r="E9" i="14"/>
  <c r="C9" i="14"/>
  <c r="F8" i="14"/>
  <c r="E8" i="14"/>
  <c r="C8" i="14"/>
  <c r="F7" i="14"/>
  <c r="E7" i="14"/>
  <c r="C7" i="14"/>
  <c r="F6" i="14"/>
  <c r="E6" i="14"/>
  <c r="C6" i="14"/>
  <c r="F5" i="14"/>
  <c r="E5" i="14"/>
  <c r="C5" i="14"/>
  <c r="F4" i="14"/>
  <c r="E4" i="14"/>
  <c r="C4" i="14"/>
  <c r="F26" i="13"/>
  <c r="F25" i="13"/>
  <c r="F23" i="13"/>
  <c r="E23" i="13"/>
  <c r="C23" i="13"/>
  <c r="F22" i="13"/>
  <c r="E22" i="13"/>
  <c r="C22" i="13"/>
  <c r="F21" i="13"/>
  <c r="E21" i="13"/>
  <c r="C21" i="13"/>
  <c r="F20" i="13"/>
  <c r="E20" i="13"/>
  <c r="C20" i="13"/>
  <c r="F18" i="13"/>
  <c r="E18" i="13"/>
  <c r="C18" i="13"/>
  <c r="F17" i="13"/>
  <c r="E17" i="13"/>
  <c r="C17" i="13"/>
  <c r="F16" i="13"/>
  <c r="E16" i="13"/>
  <c r="C16" i="13"/>
  <c r="F15" i="13"/>
  <c r="E15" i="13"/>
  <c r="C15" i="13"/>
  <c r="F14" i="13"/>
  <c r="E14" i="13"/>
  <c r="C14" i="13"/>
  <c r="F13" i="13"/>
  <c r="E13" i="13"/>
  <c r="C13" i="13"/>
  <c r="F12" i="13"/>
  <c r="E12" i="13"/>
  <c r="C12" i="13"/>
  <c r="F11" i="13"/>
  <c r="E11" i="13"/>
  <c r="C11" i="13"/>
  <c r="F10" i="13"/>
  <c r="E10" i="13"/>
  <c r="C10" i="13"/>
  <c r="F9" i="13"/>
  <c r="E9" i="13"/>
  <c r="C9" i="13"/>
  <c r="F8" i="13"/>
  <c r="E8" i="13"/>
  <c r="C8" i="13"/>
  <c r="F7" i="13"/>
  <c r="E7" i="13"/>
  <c r="C7" i="13"/>
  <c r="F6" i="13"/>
  <c r="E6" i="13"/>
  <c r="C6" i="13"/>
  <c r="F5" i="13"/>
  <c r="E5" i="13"/>
  <c r="C5" i="13"/>
  <c r="F4" i="13"/>
  <c r="E4" i="13"/>
  <c r="C4" i="13"/>
</calcChain>
</file>

<file path=xl/sharedStrings.xml><?xml version="1.0" encoding="utf-8"?>
<sst xmlns="http://schemas.openxmlformats.org/spreadsheetml/2006/main" count="660" uniqueCount="91">
  <si>
    <t>Erläuterung</t>
  </si>
  <si>
    <t>Datenquelle</t>
  </si>
  <si>
    <t>Indikator</t>
  </si>
  <si>
    <t>12052</t>
  </si>
  <si>
    <t>12061</t>
  </si>
  <si>
    <t>12062</t>
  </si>
  <si>
    <t>12066</t>
  </si>
  <si>
    <t>12071</t>
  </si>
  <si>
    <t>14625</t>
  </si>
  <si>
    <t>14626</t>
  </si>
  <si>
    <t>14713</t>
  </si>
  <si>
    <t>14729</t>
  </si>
  <si>
    <t>14730</t>
  </si>
  <si>
    <t>15002</t>
  </si>
  <si>
    <t>15082</t>
  </si>
  <si>
    <t>15084</t>
  </si>
  <si>
    <t>15087</t>
  </si>
  <si>
    <t>15088</t>
  </si>
  <si>
    <t>16077</t>
  </si>
  <si>
    <t>Anzahl</t>
  </si>
  <si>
    <t xml:space="preserve">      Cottbus, Kreisfreie Stadt</t>
  </si>
  <si>
    <t xml:space="preserve">      Dahme-Spreewald, Landkreis</t>
  </si>
  <si>
    <t xml:space="preserve">      Elbe-Elster, Landkreis</t>
  </si>
  <si>
    <t xml:space="preserve">      Oberspreewald-Lausitz, Landkreis</t>
  </si>
  <si>
    <t xml:space="preserve">      Spree-Neiße, Landkreis</t>
  </si>
  <si>
    <t xml:space="preserve">      Bautzen, Landkreis</t>
  </si>
  <si>
    <t xml:space="preserve">      Görlitz, Landkreis</t>
  </si>
  <si>
    <t xml:space="preserve">      Leipzig, Stadt</t>
  </si>
  <si>
    <t xml:space="preserve">      Leipzig, Landkreis</t>
  </si>
  <si>
    <t xml:space="preserve">      Nordsachsen, Landkreis</t>
  </si>
  <si>
    <t xml:space="preserve">      Halle (Saale), Kreisfreie Stadt</t>
  </si>
  <si>
    <t xml:space="preserve">      Anhalt-Bitterfeld, Landkreis</t>
  </si>
  <si>
    <t xml:space="preserve">      Burgenlandkreis</t>
  </si>
  <si>
    <t xml:space="preserve">      Mansfeld-Südharz, Landkreis</t>
  </si>
  <si>
    <t xml:space="preserve">      Saalekreis</t>
  </si>
  <si>
    <t xml:space="preserve">      Altenburger Land, Kreis</t>
  </si>
  <si>
    <t>Bergbau u. Gewinnung v. Steinen und Erden (B)</t>
  </si>
  <si>
    <t>Verarbeitendes Gewerbe (C)</t>
  </si>
  <si>
    <t>Energieversorgung (D)</t>
  </si>
  <si>
    <t>Baugewerbe (F)</t>
  </si>
  <si>
    <t>Handel, Instandh. u. Rep. v. Kfz (G)</t>
  </si>
  <si>
    <t>Verkehr und Lagerei (H)</t>
  </si>
  <si>
    <t>Gastgewerbe (I)</t>
  </si>
  <si>
    <t>Information und Kommunikation (J)</t>
  </si>
  <si>
    <t>Erbringung von Finanz- und Vers.leistungen (K)</t>
  </si>
  <si>
    <t>Grundstücks- und Wohnungswesen (L)</t>
  </si>
  <si>
    <t>Freiberufliche, wiss.u.techn. Dienstleistungen (M)</t>
  </si>
  <si>
    <t>Sonstige wirtschaftliche Dienstleistungen (N)</t>
  </si>
  <si>
    <t>Erziehung und Unterricht (P)</t>
  </si>
  <si>
    <t>Gesundheits- und Sozialwesen (Q)</t>
  </si>
  <si>
    <t>Kunst, Unterhaltung und Erholung (R)</t>
  </si>
  <si>
    <t>Erbringung von sonstigen Dienstleistungen (S)</t>
  </si>
  <si>
    <t>-</t>
  </si>
  <si>
    <t>Jahr
Kreisfreie Städte und Kreise
WZ 2008: Wirtschaftsabschnitte</t>
  </si>
  <si>
    <t>Umsatzsteuerpflichtige</t>
  </si>
  <si>
    <t>Steuerbarer Umsatz aus Lieferungen und Leistungen</t>
  </si>
  <si>
    <t>Tsd. EUR</t>
  </si>
  <si>
    <t>DG</t>
  </si>
  <si>
    <t>Deutschland</t>
  </si>
  <si>
    <t>Land- und Forstwirtschaft, Fischerei (A)</t>
  </si>
  <si>
    <t>Wasservers.,Entsorg, Beseitig.v.Umweltverschm.(E)</t>
  </si>
  <si>
    <t>Öff.Verwaltung, Verteidigung, Sozialversicherung</t>
  </si>
  <si>
    <t>Insgesamt (A-S)</t>
  </si>
  <si>
    <t>12</t>
  </si>
  <si>
    <t xml:space="preserve">  Brandenburg</t>
  </si>
  <si>
    <t>.</t>
  </si>
  <si>
    <t>14</t>
  </si>
  <si>
    <t xml:space="preserve">  Sachsen</t>
  </si>
  <si>
    <t>15</t>
  </si>
  <si>
    <t xml:space="preserve">  Sachsen-Anhalt</t>
  </si>
  <si>
    <t>16</t>
  </si>
  <si>
    <t xml:space="preserve">  Thüringen</t>
  </si>
  <si>
    <t>______________</t>
  </si>
  <si>
    <t>Abweichungen in der Summe (Spalte 2) sind auf das Runden der</t>
  </si>
  <si>
    <t>Zahlen zurückzuführen.</t>
  </si>
  <si>
    <t>Umsatzsteuerpflichtige, steuerbarer Umsatz aus Lieferungen und Leistungen nach Wirtschaftsabschnitten (WZ 2008) - Jahr - regionale Tiefe: Kreise und krfr. Städte - Umsatzsteuerstatistik (Voranmeldungen)</t>
  </si>
  <si>
    <t>Steuerpflichtige</t>
  </si>
  <si>
    <t>Anteil
%</t>
  </si>
  <si>
    <t>Mill.  EUR</t>
  </si>
  <si>
    <t>je Steuerpflichtigen
1.000€</t>
  </si>
  <si>
    <t>Werte liegen nicht für alle Landkreise des Reviers vor</t>
  </si>
  <si>
    <t>Lausitzer Revier Insgesamt</t>
  </si>
  <si>
    <t>Deutschland Insgesamt</t>
  </si>
  <si>
    <t>Brandenburg Insgesamt</t>
  </si>
  <si>
    <t>Sachsen Insgesamt</t>
  </si>
  <si>
    <t>Mitteldeutsches Revier Insgesamt</t>
  </si>
  <si>
    <t>Sachsen-Anhalt Insgesamt</t>
  </si>
  <si>
    <t>Thüringen Insgesamt</t>
  </si>
  <si>
    <t>2019</t>
  </si>
  <si>
    <t>Zitierhinweis: Bioökonomieatlas (www.dbfz.de/bioökonomieatlas). Hrsg.: Deutsches Biomasseforschungszentrum - Leipzig 2022. © DBFZ 2022</t>
  </si>
  <si>
    <t>© Statistische Ämter des Bundes und der Länder, Deutschland,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</si>
</sst>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0"/>
      <name val="Helv"/>
    </font>
    <font>
      <sz val="11"/>
      <color theme="1"/>
      <name val="Franklin Gothic Book"/>
      <family val="2"/>
    </font>
    <font>
      <sz val="12"/>
      <color theme="1"/>
      <name val="Franklin Gothic Book"/>
      <family val="2"/>
    </font>
    <font>
      <sz val="10"/>
      <name val="Arial"/>
      <family val="2"/>
    </font>
    <font>
      <sz val="9"/>
      <name val="Franklin Gothic Book"/>
      <family val="2"/>
    </font>
    <font>
      <sz val="9"/>
      <color theme="1"/>
      <name val="Franklin Gothic Book"/>
      <family val="2"/>
    </font>
    <font>
      <b/>
      <sz val="9"/>
      <name val="Franklin Gothic Book"/>
      <family val="2"/>
    </font>
    <font>
      <i/>
      <sz val="9"/>
      <name val="Franklin Gothic Book"/>
      <family val="2"/>
    </font>
    <font>
      <i/>
      <sz val="9"/>
      <color rgb="FF00B0F0"/>
      <name val="Franklin Gothic Book"/>
      <family val="2"/>
    </font>
    <font>
      <sz val="9"/>
      <color rgb="FF00B0F0"/>
      <name val="Franklin Gothic Book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5">
    <xf numFmtId="0" fontId="0" fillId="0" borderId="0" xfId="0"/>
    <xf numFmtId="0" fontId="2" fillId="0" borderId="0" xfId="0" applyFont="1"/>
    <xf numFmtId="0" fontId="6" fillId="0" borderId="0" xfId="0" applyFont="1"/>
    <xf numFmtId="0" fontId="5" fillId="0" borderId="0" xfId="0" applyFont="1"/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left"/>
    </xf>
    <xf numFmtId="49" fontId="5" fillId="0" borderId="7" xfId="0" applyNumberFormat="1" applyFont="1" applyBorder="1" applyAlignment="1">
      <alignment horizontal="left"/>
    </xf>
    <xf numFmtId="0" fontId="5" fillId="0" borderId="0" xfId="0" applyFont="1" applyAlignment="1">
      <alignment horizontal="right"/>
    </xf>
    <xf numFmtId="49" fontId="8" fillId="0" borderId="0" xfId="0" applyNumberFormat="1" applyFont="1" applyAlignment="1">
      <alignment horizontal="left"/>
    </xf>
    <xf numFmtId="0" fontId="5" fillId="0" borderId="0" xfId="0" applyFont="1"/>
    <xf numFmtId="0" fontId="6" fillId="0" borderId="0" xfId="0" applyFont="1"/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center"/>
    </xf>
    <xf numFmtId="3" fontId="7" fillId="0" borderId="0" xfId="0" applyNumberFormat="1" applyFont="1" applyFill="1" applyAlignment="1">
      <alignment horizontal="right" vertical="center"/>
    </xf>
    <xf numFmtId="3" fontId="5" fillId="0" borderId="13" xfId="0" applyNumberFormat="1" applyFont="1" applyFill="1" applyBorder="1" applyAlignment="1"/>
    <xf numFmtId="3" fontId="5" fillId="0" borderId="0" xfId="0" applyNumberFormat="1" applyFont="1" applyFill="1" applyAlignment="1"/>
    <xf numFmtId="164" fontId="5" fillId="0" borderId="0" xfId="0" applyNumberFormat="1" applyFont="1" applyFill="1" applyAlignment="1"/>
    <xf numFmtId="3" fontId="5" fillId="0" borderId="0" xfId="0" applyNumberFormat="1" applyFont="1" applyFill="1"/>
    <xf numFmtId="3" fontId="5" fillId="0" borderId="0" xfId="0" applyNumberFormat="1" applyFont="1" applyFill="1" applyAlignment="1">
      <alignment horizontal="right" vertical="center"/>
    </xf>
    <xf numFmtId="3" fontId="9" fillId="0" borderId="0" xfId="0" applyNumberFormat="1" applyFont="1" applyFill="1" applyAlignment="1"/>
    <xf numFmtId="164" fontId="9" fillId="0" borderId="0" xfId="0" applyNumberFormat="1" applyFont="1" applyFill="1" applyAlignment="1"/>
    <xf numFmtId="3" fontId="9" fillId="0" borderId="0" xfId="0" applyNumberFormat="1" applyFont="1" applyFill="1"/>
    <xf numFmtId="3" fontId="9" fillId="0" borderId="0" xfId="0" applyNumberFormat="1" applyFont="1" applyFill="1" applyAlignment="1">
      <alignment horizontal="right" vertical="center"/>
    </xf>
    <xf numFmtId="3" fontId="5" fillId="0" borderId="0" xfId="0" applyNumberFormat="1" applyFont="1" applyFill="1" applyAlignment="1">
      <alignment horizontal="right"/>
    </xf>
    <xf numFmtId="164" fontId="5" fillId="0" borderId="0" xfId="0" applyNumberFormat="1" applyFont="1" applyFill="1" applyAlignment="1">
      <alignment horizontal="right"/>
    </xf>
    <xf numFmtId="0" fontId="5" fillId="0" borderId="0" xfId="0" applyFont="1" applyFill="1"/>
    <xf numFmtId="3" fontId="7" fillId="0" borderId="0" xfId="0" applyNumberFormat="1" applyFont="1" applyFill="1" applyAlignment="1">
      <alignment horizontal="right"/>
    </xf>
    <xf numFmtId="3" fontId="7" fillId="0" borderId="0" xfId="0" applyNumberFormat="1" applyFont="1" applyFill="1"/>
    <xf numFmtId="0" fontId="7" fillId="0" borderId="0" xfId="0" applyFont="1" applyFill="1"/>
    <xf numFmtId="0" fontId="5" fillId="0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3" fontId="10" fillId="0" borderId="0" xfId="0" applyNumberFormat="1" applyFont="1" applyFill="1"/>
    <xf numFmtId="0" fontId="7" fillId="0" borderId="0" xfId="0" applyFont="1" applyFill="1" applyBorder="1" applyAlignment="1">
      <alignment horizontal="left" vertical="center"/>
    </xf>
    <xf numFmtId="3" fontId="7" fillId="0" borderId="0" xfId="0" applyNumberFormat="1" applyFont="1" applyFill="1" applyAlignment="1">
      <alignment vertical="center"/>
    </xf>
    <xf numFmtId="3" fontId="5" fillId="0" borderId="0" xfId="0" applyNumberFormat="1" applyFont="1"/>
    <xf numFmtId="3" fontId="6" fillId="0" borderId="0" xfId="0" applyNumberFormat="1" applyFont="1"/>
    <xf numFmtId="0" fontId="3" fillId="0" borderId="0" xfId="0" applyFont="1" applyAlignment="1">
      <alignment horizontal="left" vertical="top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Alignment="1">
      <alignment horizontal="left" vertical="center"/>
    </xf>
    <xf numFmtId="0" fontId="5" fillId="0" borderId="0" xfId="0" applyFont="1"/>
    <xf numFmtId="0" fontId="6" fillId="0" borderId="0" xfId="0" applyFont="1"/>
    <xf numFmtId="0" fontId="5" fillId="0" borderId="14" xfId="0" applyNumberFormat="1" applyFont="1" applyFill="1" applyBorder="1" applyAlignment="1">
      <alignment horizontal="center" vertical="center" wrapText="1"/>
    </xf>
    <xf numFmtId="0" fontId="5" fillId="0" borderId="15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left" vertical="center"/>
    </xf>
  </cellXfs>
  <cellStyles count="3">
    <cellStyle name="Standard" xfId="0" builtinId="0"/>
    <cellStyle name="Standard 2 2 2" xfId="2"/>
    <cellStyle name="Standard 6" xfId="1"/>
  </cellStyles>
  <dxfs count="0"/>
  <tableStyles count="0" defaultTableStyle="TableStyleMedium2" defaultPivotStyle="PivotStyleLight16"/>
  <colors>
    <mruColors>
      <color rgb="FF5CB5E5"/>
      <color rgb="FFB4DB66"/>
      <color rgb="FFC7C9C9"/>
      <color rgb="FF0086B2"/>
      <color rgb="FF004E94"/>
      <color rgb="FF3E8600"/>
      <color rgb="FF82C300"/>
      <color rgb="FF727879"/>
      <color rgb="FFAAAEAF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workbookViewId="0"/>
  </sheetViews>
  <sheetFormatPr baseColWidth="10" defaultColWidth="8.7109375" defaultRowHeight="15.75" x14ac:dyDescent="0.3"/>
  <cols>
    <col min="1" max="16384" width="8.7109375" style="1"/>
  </cols>
  <sheetData>
    <row r="1" spans="1:16" x14ac:dyDescent="0.3">
      <c r="A1" s="1" t="s">
        <v>89</v>
      </c>
    </row>
    <row r="5" spans="1:16" ht="16.5" x14ac:dyDescent="0.3"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</sheetData>
  <mergeCells count="1">
    <mergeCell ref="D5:P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2"/>
  <sheetViews>
    <sheetView zoomScaleNormal="100" workbookViewId="0">
      <selection activeCell="D403" sqref="D403"/>
    </sheetView>
  </sheetViews>
  <sheetFormatPr baseColWidth="10" defaultColWidth="11.5703125" defaultRowHeight="12.75" x14ac:dyDescent="0.25"/>
  <cols>
    <col min="1" max="1" width="8" style="10" customWidth="1"/>
    <col min="2" max="2" width="32.28515625" style="10" customWidth="1"/>
    <col min="3" max="3" width="44.28515625" style="10" customWidth="1"/>
    <col min="4" max="4" width="20" style="11" customWidth="1"/>
    <col min="5" max="5" width="11.5703125" style="11" customWidth="1"/>
    <col min="6" max="16384" width="11.5703125" style="10" collapsed="1"/>
  </cols>
  <sheetData>
    <row r="1" spans="1:5" ht="51" customHeight="1" x14ac:dyDescent="0.25">
      <c r="A1" s="42" t="s">
        <v>53</v>
      </c>
      <c r="B1" s="43"/>
      <c r="C1" s="43"/>
      <c r="D1" s="12" t="s">
        <v>54</v>
      </c>
      <c r="E1" s="13" t="s">
        <v>55</v>
      </c>
    </row>
    <row r="2" spans="1:5" ht="13.5" thickBot="1" x14ac:dyDescent="0.3">
      <c r="A2" s="44"/>
      <c r="B2" s="45"/>
      <c r="C2" s="45"/>
      <c r="D2" s="4" t="s">
        <v>19</v>
      </c>
      <c r="E2" s="5" t="s">
        <v>56</v>
      </c>
    </row>
    <row r="3" spans="1:5" ht="50.85" customHeight="1" x14ac:dyDescent="0.25">
      <c r="A3" s="46" t="s">
        <v>88</v>
      </c>
      <c r="B3" s="47"/>
      <c r="C3" s="47"/>
      <c r="D3" s="48"/>
      <c r="E3" s="48"/>
    </row>
    <row r="4" spans="1:5" x14ac:dyDescent="0.25">
      <c r="A4" s="6" t="s">
        <v>57</v>
      </c>
      <c r="B4" s="6" t="s">
        <v>58</v>
      </c>
      <c r="C4" s="7" t="s">
        <v>59</v>
      </c>
      <c r="D4" s="8">
        <v>0</v>
      </c>
      <c r="E4" s="8">
        <v>0</v>
      </c>
    </row>
    <row r="5" spans="1:5" x14ac:dyDescent="0.25">
      <c r="C5" s="7" t="s">
        <v>36</v>
      </c>
      <c r="D5" s="8">
        <v>0</v>
      </c>
      <c r="E5" s="8">
        <v>0</v>
      </c>
    </row>
    <row r="6" spans="1:5" x14ac:dyDescent="0.25">
      <c r="C6" s="7" t="s">
        <v>37</v>
      </c>
      <c r="D6" s="8">
        <v>218389</v>
      </c>
      <c r="E6" s="8">
        <v>2221215618</v>
      </c>
    </row>
    <row r="7" spans="1:5" x14ac:dyDescent="0.25">
      <c r="C7" s="7" t="s">
        <v>38</v>
      </c>
      <c r="D7" s="8">
        <v>94712</v>
      </c>
      <c r="E7" s="8">
        <v>373363580</v>
      </c>
    </row>
    <row r="8" spans="1:5" x14ac:dyDescent="0.25">
      <c r="C8" s="7" t="s">
        <v>60</v>
      </c>
      <c r="D8" s="8">
        <v>10904</v>
      </c>
      <c r="E8" s="8">
        <v>51681330</v>
      </c>
    </row>
    <row r="9" spans="1:5" x14ac:dyDescent="0.25">
      <c r="C9" s="7" t="s">
        <v>39</v>
      </c>
      <c r="D9" s="8">
        <v>366354</v>
      </c>
      <c r="E9" s="8">
        <v>340489981</v>
      </c>
    </row>
    <row r="10" spans="1:5" x14ac:dyDescent="0.25">
      <c r="C10" s="7" t="s">
        <v>40</v>
      </c>
      <c r="D10" s="8">
        <v>587271</v>
      </c>
      <c r="E10" s="8">
        <v>2188060375</v>
      </c>
    </row>
    <row r="11" spans="1:5" x14ac:dyDescent="0.25">
      <c r="C11" s="7" t="s">
        <v>41</v>
      </c>
      <c r="D11" s="8">
        <v>102211</v>
      </c>
      <c r="E11" s="8">
        <v>242436856</v>
      </c>
    </row>
    <row r="12" spans="1:5" x14ac:dyDescent="0.25">
      <c r="C12" s="7" t="s">
        <v>42</v>
      </c>
      <c r="D12" s="8">
        <v>222442</v>
      </c>
      <c r="E12" s="8">
        <v>94691369</v>
      </c>
    </row>
    <row r="13" spans="1:5" x14ac:dyDescent="0.25">
      <c r="C13" s="7" t="s">
        <v>43</v>
      </c>
      <c r="D13" s="8">
        <v>126488</v>
      </c>
      <c r="E13" s="8">
        <v>257465803</v>
      </c>
    </row>
    <row r="14" spans="1:5" x14ac:dyDescent="0.25">
      <c r="C14" s="7" t="s">
        <v>44</v>
      </c>
      <c r="D14" s="8">
        <v>0</v>
      </c>
      <c r="E14" s="8">
        <v>0</v>
      </c>
    </row>
    <row r="15" spans="1:5" x14ac:dyDescent="0.25">
      <c r="C15" s="7" t="s">
        <v>45</v>
      </c>
      <c r="D15" s="8">
        <v>316027</v>
      </c>
      <c r="E15" s="8">
        <v>165486663</v>
      </c>
    </row>
    <row r="16" spans="1:5" x14ac:dyDescent="0.25">
      <c r="C16" s="7" t="s">
        <v>46</v>
      </c>
      <c r="D16" s="8">
        <v>484372</v>
      </c>
      <c r="E16" s="8">
        <v>274061921</v>
      </c>
    </row>
    <row r="17" spans="1:5" x14ac:dyDescent="0.25">
      <c r="C17" s="7" t="s">
        <v>47</v>
      </c>
      <c r="D17" s="8">
        <v>200328</v>
      </c>
      <c r="E17" s="8">
        <v>179950340</v>
      </c>
    </row>
    <row r="18" spans="1:5" x14ac:dyDescent="0.25">
      <c r="C18" s="7" t="s">
        <v>61</v>
      </c>
      <c r="D18" s="8">
        <v>0</v>
      </c>
      <c r="E18" s="8">
        <v>0</v>
      </c>
    </row>
    <row r="19" spans="1:5" x14ac:dyDescent="0.25">
      <c r="C19" s="7" t="s">
        <v>48</v>
      </c>
      <c r="D19" s="8">
        <v>0</v>
      </c>
      <c r="E19" s="8">
        <v>0</v>
      </c>
    </row>
    <row r="20" spans="1:5" x14ac:dyDescent="0.25">
      <c r="C20" s="7" t="s">
        <v>49</v>
      </c>
      <c r="D20" s="8">
        <v>57311</v>
      </c>
      <c r="E20" s="8">
        <v>126125578</v>
      </c>
    </row>
    <row r="21" spans="1:5" x14ac:dyDescent="0.25">
      <c r="C21" s="7" t="s">
        <v>50</v>
      </c>
      <c r="D21" s="8">
        <v>109107</v>
      </c>
      <c r="E21" s="8">
        <v>46892068</v>
      </c>
    </row>
    <row r="22" spans="1:5" x14ac:dyDescent="0.25">
      <c r="C22" s="7" t="s">
        <v>51</v>
      </c>
      <c r="D22" s="8">
        <v>210903</v>
      </c>
      <c r="E22" s="8">
        <v>51011435</v>
      </c>
    </row>
    <row r="23" spans="1:5" x14ac:dyDescent="0.25">
      <c r="C23" s="7" t="s">
        <v>62</v>
      </c>
      <c r="D23" s="8">
        <v>3288306</v>
      </c>
      <c r="E23" s="8">
        <v>6770825321</v>
      </c>
    </row>
    <row r="24" spans="1:5" x14ac:dyDescent="0.25">
      <c r="A24" s="6" t="s">
        <v>63</v>
      </c>
      <c r="B24" s="6" t="s">
        <v>64</v>
      </c>
      <c r="C24" s="7" t="s">
        <v>59</v>
      </c>
      <c r="D24" s="8">
        <v>3362</v>
      </c>
      <c r="E24" s="8">
        <v>2600872</v>
      </c>
    </row>
    <row r="25" spans="1:5" x14ac:dyDescent="0.25">
      <c r="C25" s="7" t="s">
        <v>36</v>
      </c>
      <c r="D25" s="8">
        <v>30</v>
      </c>
      <c r="E25" s="8">
        <v>35391</v>
      </c>
    </row>
    <row r="26" spans="1:5" x14ac:dyDescent="0.25">
      <c r="C26" s="7" t="s">
        <v>37</v>
      </c>
      <c r="D26" s="8">
        <v>4838</v>
      </c>
      <c r="E26" s="8">
        <v>20735562</v>
      </c>
    </row>
    <row r="27" spans="1:5" x14ac:dyDescent="0.25">
      <c r="C27" s="7" t="s">
        <v>38</v>
      </c>
      <c r="D27" s="8">
        <v>1388</v>
      </c>
      <c r="E27" s="8">
        <v>6788996</v>
      </c>
    </row>
    <row r="28" spans="1:5" x14ac:dyDescent="0.25">
      <c r="C28" s="7" t="s">
        <v>60</v>
      </c>
      <c r="D28" s="8">
        <v>420</v>
      </c>
      <c r="E28" s="8">
        <v>1484109</v>
      </c>
    </row>
    <row r="29" spans="1:5" x14ac:dyDescent="0.25">
      <c r="C29" s="7" t="s">
        <v>39</v>
      </c>
      <c r="D29" s="8">
        <v>20209</v>
      </c>
      <c r="E29" s="8">
        <v>11300680</v>
      </c>
    </row>
    <row r="30" spans="1:5" x14ac:dyDescent="0.25">
      <c r="C30" s="7" t="s">
        <v>40</v>
      </c>
      <c r="D30" s="8">
        <v>15871</v>
      </c>
      <c r="E30" s="8">
        <v>22046559</v>
      </c>
    </row>
    <row r="31" spans="1:5" x14ac:dyDescent="0.25">
      <c r="C31" s="7" t="s">
        <v>41</v>
      </c>
      <c r="D31" s="8">
        <v>3357</v>
      </c>
      <c r="E31" s="8">
        <v>6075380</v>
      </c>
    </row>
    <row r="32" spans="1:5" x14ac:dyDescent="0.25">
      <c r="C32" s="7" t="s">
        <v>42</v>
      </c>
      <c r="D32" s="8">
        <v>5593</v>
      </c>
      <c r="E32" s="8">
        <v>1803444</v>
      </c>
    </row>
    <row r="33" spans="1:5" x14ac:dyDescent="0.25">
      <c r="C33" s="7" t="s">
        <v>43</v>
      </c>
      <c r="D33" s="8">
        <v>2370</v>
      </c>
      <c r="E33" s="8">
        <v>1318873</v>
      </c>
    </row>
    <row r="34" spans="1:5" x14ac:dyDescent="0.25">
      <c r="C34" s="7" t="s">
        <v>44</v>
      </c>
      <c r="D34" s="8">
        <v>450</v>
      </c>
      <c r="E34" s="8">
        <v>161990</v>
      </c>
    </row>
    <row r="35" spans="1:5" x14ac:dyDescent="0.25">
      <c r="C35" s="7" t="s">
        <v>45</v>
      </c>
      <c r="D35" s="8">
        <v>5644</v>
      </c>
      <c r="E35" s="8">
        <v>3843215</v>
      </c>
    </row>
    <row r="36" spans="1:5" x14ac:dyDescent="0.25">
      <c r="C36" s="7" t="s">
        <v>46</v>
      </c>
      <c r="D36" s="8">
        <v>11450</v>
      </c>
      <c r="E36" s="8">
        <v>3463359</v>
      </c>
    </row>
    <row r="37" spans="1:5" x14ac:dyDescent="0.25">
      <c r="C37" s="7" t="s">
        <v>47</v>
      </c>
      <c r="D37" s="8">
        <v>6929</v>
      </c>
      <c r="E37" s="8">
        <v>3283329</v>
      </c>
    </row>
    <row r="38" spans="1:5" x14ac:dyDescent="0.25">
      <c r="C38" s="7" t="s">
        <v>61</v>
      </c>
      <c r="D38" s="8" t="s">
        <v>52</v>
      </c>
      <c r="E38" s="8" t="s">
        <v>52</v>
      </c>
    </row>
    <row r="39" spans="1:5" x14ac:dyDescent="0.25">
      <c r="C39" s="7" t="s">
        <v>48</v>
      </c>
      <c r="D39" s="8">
        <v>1225</v>
      </c>
      <c r="E39" s="8">
        <v>245193</v>
      </c>
    </row>
    <row r="40" spans="1:5" x14ac:dyDescent="0.25">
      <c r="C40" s="7" t="s">
        <v>49</v>
      </c>
      <c r="D40" s="8">
        <v>1205</v>
      </c>
      <c r="E40" s="8">
        <v>2182489</v>
      </c>
    </row>
    <row r="41" spans="1:5" x14ac:dyDescent="0.25">
      <c r="C41" s="7" t="s">
        <v>50</v>
      </c>
      <c r="D41" s="8">
        <v>2768</v>
      </c>
      <c r="E41" s="8">
        <v>1077370</v>
      </c>
    </row>
    <row r="42" spans="1:5" x14ac:dyDescent="0.25">
      <c r="C42" s="7" t="s">
        <v>51</v>
      </c>
      <c r="D42" s="8">
        <v>5137</v>
      </c>
      <c r="E42" s="8">
        <v>903547</v>
      </c>
    </row>
    <row r="43" spans="1:5" x14ac:dyDescent="0.25">
      <c r="C43" s="7" t="s">
        <v>62</v>
      </c>
      <c r="D43" s="8">
        <v>92243</v>
      </c>
      <c r="E43" s="8">
        <v>89350356</v>
      </c>
    </row>
    <row r="44" spans="1:5" x14ac:dyDescent="0.25">
      <c r="A44" s="6" t="s">
        <v>3</v>
      </c>
      <c r="B44" s="6" t="s">
        <v>20</v>
      </c>
      <c r="C44" s="7" t="s">
        <v>59</v>
      </c>
      <c r="D44" s="8">
        <v>0</v>
      </c>
      <c r="E44" s="8">
        <v>0</v>
      </c>
    </row>
    <row r="45" spans="1:5" x14ac:dyDescent="0.25">
      <c r="C45" s="7" t="s">
        <v>36</v>
      </c>
      <c r="D45" s="8" t="s">
        <v>52</v>
      </c>
      <c r="E45" s="8" t="s">
        <v>52</v>
      </c>
    </row>
    <row r="46" spans="1:5" x14ac:dyDescent="0.25">
      <c r="C46" s="7" t="s">
        <v>37</v>
      </c>
      <c r="D46" s="8">
        <v>170</v>
      </c>
      <c r="E46" s="8">
        <v>362481</v>
      </c>
    </row>
    <row r="47" spans="1:5" x14ac:dyDescent="0.25">
      <c r="C47" s="7" t="s">
        <v>38</v>
      </c>
      <c r="D47" s="8">
        <v>35</v>
      </c>
      <c r="E47" s="8">
        <v>233711</v>
      </c>
    </row>
    <row r="48" spans="1:5" x14ac:dyDescent="0.25">
      <c r="C48" s="7" t="s">
        <v>60</v>
      </c>
      <c r="D48" s="8" t="s">
        <v>65</v>
      </c>
      <c r="E48" s="8" t="s">
        <v>65</v>
      </c>
    </row>
    <row r="49" spans="1:5" x14ac:dyDescent="0.25">
      <c r="C49" s="7" t="s">
        <v>39</v>
      </c>
      <c r="D49" s="8">
        <v>1648</v>
      </c>
      <c r="E49" s="8">
        <v>605287</v>
      </c>
    </row>
    <row r="50" spans="1:5" x14ac:dyDescent="0.25">
      <c r="C50" s="7" t="s">
        <v>40</v>
      </c>
      <c r="D50" s="8">
        <v>841</v>
      </c>
      <c r="E50" s="8">
        <v>997713</v>
      </c>
    </row>
    <row r="51" spans="1:5" x14ac:dyDescent="0.25">
      <c r="C51" s="7" t="s">
        <v>41</v>
      </c>
      <c r="D51" s="8">
        <v>171</v>
      </c>
      <c r="E51" s="8">
        <v>161350</v>
      </c>
    </row>
    <row r="52" spans="1:5" x14ac:dyDescent="0.25">
      <c r="C52" s="7" t="s">
        <v>42</v>
      </c>
      <c r="D52" s="8">
        <v>201</v>
      </c>
      <c r="E52" s="8">
        <v>61227</v>
      </c>
    </row>
    <row r="53" spans="1:5" x14ac:dyDescent="0.25">
      <c r="C53" s="7" t="s">
        <v>43</v>
      </c>
      <c r="D53" s="8">
        <v>83</v>
      </c>
      <c r="E53" s="8">
        <v>76688</v>
      </c>
    </row>
    <row r="54" spans="1:5" x14ac:dyDescent="0.25">
      <c r="C54" s="7" t="s">
        <v>44</v>
      </c>
      <c r="D54" s="8">
        <v>29</v>
      </c>
      <c r="E54" s="8">
        <v>6674</v>
      </c>
    </row>
    <row r="55" spans="1:5" x14ac:dyDescent="0.25">
      <c r="C55" s="7" t="s">
        <v>45</v>
      </c>
      <c r="D55" s="8">
        <v>240</v>
      </c>
      <c r="E55" s="8">
        <v>200325</v>
      </c>
    </row>
    <row r="56" spans="1:5" x14ac:dyDescent="0.25">
      <c r="C56" s="7" t="s">
        <v>46</v>
      </c>
      <c r="D56" s="8">
        <v>512</v>
      </c>
      <c r="E56" s="8">
        <v>194373</v>
      </c>
    </row>
    <row r="57" spans="1:5" x14ac:dyDescent="0.25">
      <c r="C57" s="7" t="s">
        <v>47</v>
      </c>
      <c r="D57" s="8">
        <v>253</v>
      </c>
      <c r="E57" s="8">
        <v>217830</v>
      </c>
    </row>
    <row r="58" spans="1:5" x14ac:dyDescent="0.25">
      <c r="C58" s="7" t="s">
        <v>61</v>
      </c>
      <c r="D58" s="8" t="s">
        <v>52</v>
      </c>
      <c r="E58" s="8" t="s">
        <v>52</v>
      </c>
    </row>
    <row r="59" spans="1:5" x14ac:dyDescent="0.25">
      <c r="C59" s="7" t="s">
        <v>48</v>
      </c>
      <c r="D59" s="8">
        <v>48</v>
      </c>
      <c r="E59" s="8">
        <v>15066</v>
      </c>
    </row>
    <row r="60" spans="1:5" x14ac:dyDescent="0.25">
      <c r="C60" s="7" t="s">
        <v>49</v>
      </c>
      <c r="D60" s="8">
        <v>76</v>
      </c>
      <c r="E60" s="8">
        <v>74414</v>
      </c>
    </row>
    <row r="61" spans="1:5" x14ac:dyDescent="0.25">
      <c r="C61" s="7" t="s">
        <v>50</v>
      </c>
      <c r="D61" s="8">
        <v>66</v>
      </c>
      <c r="E61" s="8">
        <v>20402</v>
      </c>
    </row>
    <row r="62" spans="1:5" x14ac:dyDescent="0.25">
      <c r="C62" s="7" t="s">
        <v>51</v>
      </c>
      <c r="D62" s="8">
        <v>226</v>
      </c>
      <c r="E62" s="8">
        <v>74083</v>
      </c>
    </row>
    <row r="63" spans="1:5" x14ac:dyDescent="0.25">
      <c r="C63" s="7" t="s">
        <v>62</v>
      </c>
      <c r="D63" s="8">
        <v>4625</v>
      </c>
      <c r="E63" s="8">
        <v>3351258</v>
      </c>
    </row>
    <row r="64" spans="1:5" x14ac:dyDescent="0.25">
      <c r="A64" s="6" t="s">
        <v>4</v>
      </c>
      <c r="B64" s="6" t="s">
        <v>21</v>
      </c>
      <c r="C64" s="7" t="s">
        <v>59</v>
      </c>
      <c r="D64" s="8">
        <v>208</v>
      </c>
      <c r="E64" s="8">
        <v>237395</v>
      </c>
    </row>
    <row r="65" spans="3:5" x14ac:dyDescent="0.25">
      <c r="C65" s="7" t="s">
        <v>36</v>
      </c>
      <c r="D65" s="8" t="s">
        <v>65</v>
      </c>
      <c r="E65" s="8" t="s">
        <v>65</v>
      </c>
    </row>
    <row r="66" spans="3:5" x14ac:dyDescent="0.25">
      <c r="C66" s="7" t="s">
        <v>37</v>
      </c>
      <c r="D66" s="8">
        <v>363</v>
      </c>
      <c r="E66" s="8">
        <v>731338</v>
      </c>
    </row>
    <row r="67" spans="3:5" x14ac:dyDescent="0.25">
      <c r="C67" s="7" t="s">
        <v>38</v>
      </c>
      <c r="D67" s="8">
        <v>86</v>
      </c>
      <c r="E67" s="8">
        <v>110471</v>
      </c>
    </row>
    <row r="68" spans="3:5" x14ac:dyDescent="0.25">
      <c r="C68" s="7" t="s">
        <v>60</v>
      </c>
      <c r="D68" s="8">
        <v>30</v>
      </c>
      <c r="E68" s="8">
        <v>103320</v>
      </c>
    </row>
    <row r="69" spans="3:5" x14ac:dyDescent="0.25">
      <c r="C69" s="7" t="s">
        <v>39</v>
      </c>
      <c r="D69" s="8">
        <v>1311</v>
      </c>
      <c r="E69" s="8">
        <v>773206</v>
      </c>
    </row>
    <row r="70" spans="3:5" x14ac:dyDescent="0.25">
      <c r="C70" s="7" t="s">
        <v>40</v>
      </c>
      <c r="D70" s="8">
        <v>1181</v>
      </c>
      <c r="E70" s="8">
        <v>4025665</v>
      </c>
    </row>
    <row r="71" spans="3:5" x14ac:dyDescent="0.25">
      <c r="C71" s="7" t="s">
        <v>41</v>
      </c>
      <c r="D71" s="8">
        <v>355</v>
      </c>
      <c r="E71" s="8">
        <v>1061503</v>
      </c>
    </row>
    <row r="72" spans="3:5" x14ac:dyDescent="0.25">
      <c r="C72" s="7" t="s">
        <v>42</v>
      </c>
      <c r="D72" s="8">
        <v>439</v>
      </c>
      <c r="E72" s="8">
        <v>153565</v>
      </c>
    </row>
    <row r="73" spans="3:5" x14ac:dyDescent="0.25">
      <c r="C73" s="7" t="s">
        <v>43</v>
      </c>
      <c r="D73" s="8">
        <v>170</v>
      </c>
      <c r="E73" s="8">
        <v>64888</v>
      </c>
    </row>
    <row r="74" spans="3:5" x14ac:dyDescent="0.25">
      <c r="C74" s="7" t="s">
        <v>44</v>
      </c>
      <c r="D74" s="8" t="s">
        <v>65</v>
      </c>
      <c r="E74" s="8" t="s">
        <v>65</v>
      </c>
    </row>
    <row r="75" spans="3:5" x14ac:dyDescent="0.25">
      <c r="C75" s="7" t="s">
        <v>45</v>
      </c>
      <c r="D75" s="8">
        <v>520</v>
      </c>
      <c r="E75" s="8">
        <v>623059</v>
      </c>
    </row>
    <row r="76" spans="3:5" x14ac:dyDescent="0.25">
      <c r="C76" s="7" t="s">
        <v>46</v>
      </c>
      <c r="D76" s="8">
        <v>789</v>
      </c>
      <c r="E76" s="8">
        <v>402590</v>
      </c>
    </row>
    <row r="77" spans="3:5" x14ac:dyDescent="0.25">
      <c r="C77" s="7" t="s">
        <v>47</v>
      </c>
      <c r="D77" s="8">
        <v>611</v>
      </c>
      <c r="E77" s="8">
        <v>275432</v>
      </c>
    </row>
    <row r="78" spans="3:5" x14ac:dyDescent="0.25">
      <c r="C78" s="7" t="s">
        <v>61</v>
      </c>
      <c r="D78" s="8" t="s">
        <v>52</v>
      </c>
      <c r="E78" s="8" t="s">
        <v>52</v>
      </c>
    </row>
    <row r="79" spans="3:5" x14ac:dyDescent="0.25">
      <c r="C79" s="7" t="s">
        <v>48</v>
      </c>
      <c r="D79" s="8">
        <v>92</v>
      </c>
      <c r="E79" s="8">
        <v>20416</v>
      </c>
    </row>
    <row r="80" spans="3:5" x14ac:dyDescent="0.25">
      <c r="C80" s="7" t="s">
        <v>49</v>
      </c>
      <c r="D80" s="8">
        <v>84</v>
      </c>
      <c r="E80" s="8">
        <v>215471</v>
      </c>
    </row>
    <row r="81" spans="1:5" x14ac:dyDescent="0.25">
      <c r="C81" s="7" t="s">
        <v>50</v>
      </c>
      <c r="D81" s="8">
        <v>206</v>
      </c>
      <c r="E81" s="8">
        <v>114775</v>
      </c>
    </row>
    <row r="82" spans="1:5" x14ac:dyDescent="0.25">
      <c r="C82" s="7" t="s">
        <v>51</v>
      </c>
      <c r="D82" s="8">
        <v>358</v>
      </c>
      <c r="E82" s="8">
        <v>78832</v>
      </c>
    </row>
    <row r="83" spans="1:5" x14ac:dyDescent="0.25">
      <c r="C83" s="7" t="s">
        <v>62</v>
      </c>
      <c r="D83" s="8">
        <v>6827</v>
      </c>
      <c r="E83" s="8">
        <v>9654743</v>
      </c>
    </row>
    <row r="84" spans="1:5" x14ac:dyDescent="0.25">
      <c r="A84" s="6" t="s">
        <v>5</v>
      </c>
      <c r="B84" s="6" t="s">
        <v>22</v>
      </c>
      <c r="C84" s="7" t="s">
        <v>59</v>
      </c>
      <c r="D84" s="8">
        <v>175</v>
      </c>
      <c r="E84" s="8">
        <v>186050</v>
      </c>
    </row>
    <row r="85" spans="1:5" x14ac:dyDescent="0.25">
      <c r="C85" s="7" t="s">
        <v>36</v>
      </c>
      <c r="D85" s="8">
        <v>6</v>
      </c>
      <c r="E85" s="8">
        <v>6187</v>
      </c>
    </row>
    <row r="86" spans="1:5" x14ac:dyDescent="0.25">
      <c r="C86" s="7" t="s">
        <v>37</v>
      </c>
      <c r="D86" s="8">
        <v>279</v>
      </c>
      <c r="E86" s="8">
        <v>820926</v>
      </c>
    </row>
    <row r="87" spans="1:5" x14ac:dyDescent="0.25">
      <c r="C87" s="7" t="s">
        <v>38</v>
      </c>
      <c r="D87" s="8">
        <v>72</v>
      </c>
      <c r="E87" s="8">
        <v>61232</v>
      </c>
    </row>
    <row r="88" spans="1:5" x14ac:dyDescent="0.25">
      <c r="C88" s="7" t="s">
        <v>60</v>
      </c>
      <c r="D88" s="8">
        <v>13</v>
      </c>
      <c r="E88" s="8">
        <v>13095</v>
      </c>
    </row>
    <row r="89" spans="1:5" x14ac:dyDescent="0.25">
      <c r="C89" s="7" t="s">
        <v>39</v>
      </c>
      <c r="D89" s="8">
        <v>699</v>
      </c>
      <c r="E89" s="8">
        <v>398887</v>
      </c>
    </row>
    <row r="90" spans="1:5" x14ac:dyDescent="0.25">
      <c r="C90" s="7" t="s">
        <v>40</v>
      </c>
      <c r="D90" s="8">
        <v>768</v>
      </c>
      <c r="E90" s="8">
        <v>596035</v>
      </c>
    </row>
    <row r="91" spans="1:5" x14ac:dyDescent="0.25">
      <c r="C91" s="7" t="s">
        <v>41</v>
      </c>
      <c r="D91" s="8">
        <v>118</v>
      </c>
      <c r="E91" s="8">
        <v>161337</v>
      </c>
    </row>
    <row r="92" spans="1:5" x14ac:dyDescent="0.25">
      <c r="C92" s="7" t="s">
        <v>42</v>
      </c>
      <c r="D92" s="8">
        <v>242</v>
      </c>
      <c r="E92" s="8">
        <v>43874</v>
      </c>
    </row>
    <row r="93" spans="1:5" x14ac:dyDescent="0.25">
      <c r="C93" s="7" t="s">
        <v>43</v>
      </c>
      <c r="D93" s="8">
        <v>41</v>
      </c>
      <c r="E93" s="8">
        <v>26523</v>
      </c>
    </row>
    <row r="94" spans="1:5" x14ac:dyDescent="0.25">
      <c r="C94" s="7" t="s">
        <v>44</v>
      </c>
      <c r="D94" s="8">
        <v>14</v>
      </c>
      <c r="E94" s="8">
        <v>8820</v>
      </c>
    </row>
    <row r="95" spans="1:5" x14ac:dyDescent="0.25">
      <c r="C95" s="7" t="s">
        <v>45</v>
      </c>
      <c r="D95" s="8">
        <v>164</v>
      </c>
      <c r="E95" s="8">
        <v>38990</v>
      </c>
    </row>
    <row r="96" spans="1:5" x14ac:dyDescent="0.25">
      <c r="C96" s="7" t="s">
        <v>46</v>
      </c>
      <c r="D96" s="8">
        <v>302</v>
      </c>
      <c r="E96" s="8">
        <v>74415</v>
      </c>
    </row>
    <row r="97" spans="1:5" x14ac:dyDescent="0.25">
      <c r="C97" s="7" t="s">
        <v>47</v>
      </c>
      <c r="D97" s="8">
        <v>239</v>
      </c>
      <c r="E97" s="8">
        <v>89480</v>
      </c>
    </row>
    <row r="98" spans="1:5" x14ac:dyDescent="0.25">
      <c r="C98" s="7" t="s">
        <v>61</v>
      </c>
      <c r="D98" s="8" t="s">
        <v>52</v>
      </c>
      <c r="E98" s="8" t="s">
        <v>52</v>
      </c>
    </row>
    <row r="99" spans="1:5" x14ac:dyDescent="0.25">
      <c r="C99" s="7" t="s">
        <v>48</v>
      </c>
      <c r="D99" s="8">
        <v>31</v>
      </c>
      <c r="E99" s="8">
        <v>4565</v>
      </c>
    </row>
    <row r="100" spans="1:5" x14ac:dyDescent="0.25">
      <c r="C100" s="7" t="s">
        <v>49</v>
      </c>
      <c r="D100" s="8">
        <v>41</v>
      </c>
      <c r="E100" s="8">
        <v>113732</v>
      </c>
    </row>
    <row r="101" spans="1:5" x14ac:dyDescent="0.25">
      <c r="C101" s="7" t="s">
        <v>50</v>
      </c>
      <c r="D101" s="8">
        <v>72</v>
      </c>
      <c r="E101" s="8">
        <v>12313</v>
      </c>
    </row>
    <row r="102" spans="1:5" x14ac:dyDescent="0.25">
      <c r="C102" s="7" t="s">
        <v>51</v>
      </c>
      <c r="D102" s="8">
        <v>190</v>
      </c>
      <c r="E102" s="8">
        <v>24783</v>
      </c>
    </row>
    <row r="103" spans="1:5" x14ac:dyDescent="0.25">
      <c r="C103" s="7" t="s">
        <v>62</v>
      </c>
      <c r="D103" s="8">
        <v>3466</v>
      </c>
      <c r="E103" s="8">
        <v>2681243</v>
      </c>
    </row>
    <row r="104" spans="1:5" x14ac:dyDescent="0.25">
      <c r="A104" s="6" t="s">
        <v>6</v>
      </c>
      <c r="B104" s="6" t="s">
        <v>23</v>
      </c>
      <c r="C104" s="7" t="s">
        <v>59</v>
      </c>
      <c r="D104" s="8">
        <v>92</v>
      </c>
      <c r="E104" s="8">
        <v>82158</v>
      </c>
    </row>
    <row r="105" spans="1:5" x14ac:dyDescent="0.25">
      <c r="C105" s="7" t="s">
        <v>36</v>
      </c>
      <c r="D105" s="8" t="s">
        <v>52</v>
      </c>
      <c r="E105" s="8" t="s">
        <v>52</v>
      </c>
    </row>
    <row r="106" spans="1:5" x14ac:dyDescent="0.25">
      <c r="C106" s="7" t="s">
        <v>37</v>
      </c>
      <c r="D106" s="8">
        <v>214</v>
      </c>
      <c r="E106" s="8">
        <v>704803</v>
      </c>
    </row>
    <row r="107" spans="1:5" x14ac:dyDescent="0.25">
      <c r="C107" s="7" t="s">
        <v>38</v>
      </c>
      <c r="D107" s="8">
        <v>63</v>
      </c>
      <c r="E107" s="8">
        <v>40428</v>
      </c>
    </row>
    <row r="108" spans="1:5" x14ac:dyDescent="0.25">
      <c r="C108" s="7" t="s">
        <v>60</v>
      </c>
      <c r="D108" s="8">
        <v>15</v>
      </c>
      <c r="E108" s="8">
        <v>133325</v>
      </c>
    </row>
    <row r="109" spans="1:5" x14ac:dyDescent="0.25">
      <c r="C109" s="7" t="s">
        <v>39</v>
      </c>
      <c r="D109" s="8">
        <v>581</v>
      </c>
      <c r="E109" s="8">
        <v>385144</v>
      </c>
    </row>
    <row r="110" spans="1:5" x14ac:dyDescent="0.25">
      <c r="C110" s="7" t="s">
        <v>40</v>
      </c>
      <c r="D110" s="8">
        <v>686</v>
      </c>
      <c r="E110" s="8">
        <v>535211</v>
      </c>
    </row>
    <row r="111" spans="1:5" x14ac:dyDescent="0.25">
      <c r="C111" s="7" t="s">
        <v>41</v>
      </c>
      <c r="D111" s="8">
        <v>98</v>
      </c>
      <c r="E111" s="8">
        <v>72582</v>
      </c>
    </row>
    <row r="112" spans="1:5" x14ac:dyDescent="0.25">
      <c r="C112" s="7" t="s">
        <v>42</v>
      </c>
      <c r="D112" s="8">
        <v>322</v>
      </c>
      <c r="E112" s="8">
        <v>86563</v>
      </c>
    </row>
    <row r="113" spans="1:5" x14ac:dyDescent="0.25">
      <c r="C113" s="7" t="s">
        <v>43</v>
      </c>
      <c r="D113" s="8">
        <v>48</v>
      </c>
      <c r="E113" s="8">
        <v>25055</v>
      </c>
    </row>
    <row r="114" spans="1:5" x14ac:dyDescent="0.25">
      <c r="C114" s="7" t="s">
        <v>44</v>
      </c>
      <c r="D114" s="8">
        <v>15</v>
      </c>
      <c r="E114" s="8">
        <v>9076</v>
      </c>
    </row>
    <row r="115" spans="1:5" x14ac:dyDescent="0.25">
      <c r="C115" s="7" t="s">
        <v>45</v>
      </c>
      <c r="D115" s="8">
        <v>171</v>
      </c>
      <c r="E115" s="8">
        <v>84613</v>
      </c>
    </row>
    <row r="116" spans="1:5" x14ac:dyDescent="0.25">
      <c r="C116" s="7" t="s">
        <v>46</v>
      </c>
      <c r="D116" s="8">
        <v>301</v>
      </c>
      <c r="E116" s="8">
        <v>162754</v>
      </c>
    </row>
    <row r="117" spans="1:5" x14ac:dyDescent="0.25">
      <c r="C117" s="7" t="s">
        <v>47</v>
      </c>
      <c r="D117" s="8">
        <v>214</v>
      </c>
      <c r="E117" s="8">
        <v>72977</v>
      </c>
    </row>
    <row r="118" spans="1:5" x14ac:dyDescent="0.25">
      <c r="C118" s="7" t="s">
        <v>61</v>
      </c>
      <c r="D118" s="8" t="s">
        <v>52</v>
      </c>
      <c r="E118" s="8" t="s">
        <v>52</v>
      </c>
    </row>
    <row r="119" spans="1:5" x14ac:dyDescent="0.25">
      <c r="C119" s="7" t="s">
        <v>48</v>
      </c>
      <c r="D119" s="8">
        <v>36</v>
      </c>
      <c r="E119" s="8">
        <v>5608</v>
      </c>
    </row>
    <row r="120" spans="1:5" x14ac:dyDescent="0.25">
      <c r="C120" s="7" t="s">
        <v>49</v>
      </c>
      <c r="D120" s="8">
        <v>46</v>
      </c>
      <c r="E120" s="8">
        <v>164564</v>
      </c>
    </row>
    <row r="121" spans="1:5" x14ac:dyDescent="0.25">
      <c r="C121" s="7" t="s">
        <v>50</v>
      </c>
      <c r="D121" s="8">
        <v>69</v>
      </c>
      <c r="E121" s="8">
        <v>18551</v>
      </c>
    </row>
    <row r="122" spans="1:5" x14ac:dyDescent="0.25">
      <c r="C122" s="7" t="s">
        <v>51</v>
      </c>
      <c r="D122" s="8">
        <v>204</v>
      </c>
      <c r="E122" s="8">
        <v>37810</v>
      </c>
    </row>
    <row r="123" spans="1:5" x14ac:dyDescent="0.25">
      <c r="C123" s="7" t="s">
        <v>62</v>
      </c>
      <c r="D123" s="8">
        <v>3175</v>
      </c>
      <c r="E123" s="8">
        <v>2621222</v>
      </c>
    </row>
    <row r="124" spans="1:5" x14ac:dyDescent="0.25">
      <c r="A124" s="6" t="s">
        <v>7</v>
      </c>
      <c r="B124" s="6" t="s">
        <v>24</v>
      </c>
      <c r="C124" s="7" t="s">
        <v>59</v>
      </c>
      <c r="D124" s="8">
        <v>139</v>
      </c>
      <c r="E124" s="8">
        <v>80272</v>
      </c>
    </row>
    <row r="125" spans="1:5" x14ac:dyDescent="0.25">
      <c r="C125" s="7" t="s">
        <v>36</v>
      </c>
      <c r="D125" s="8" t="s">
        <v>65</v>
      </c>
      <c r="E125" s="8" t="s">
        <v>65</v>
      </c>
    </row>
    <row r="126" spans="1:5" x14ac:dyDescent="0.25">
      <c r="C126" s="7" t="s">
        <v>37</v>
      </c>
      <c r="D126" s="8">
        <v>234</v>
      </c>
      <c r="E126" s="8">
        <v>692624</v>
      </c>
    </row>
    <row r="127" spans="1:5" x14ac:dyDescent="0.25">
      <c r="C127" s="7" t="s">
        <v>38</v>
      </c>
      <c r="D127" s="8">
        <v>61</v>
      </c>
      <c r="E127" s="8">
        <v>84896</v>
      </c>
    </row>
    <row r="128" spans="1:5" x14ac:dyDescent="0.25">
      <c r="C128" s="7" t="s">
        <v>60</v>
      </c>
      <c r="D128" s="8">
        <v>21</v>
      </c>
      <c r="E128" s="8">
        <v>39486</v>
      </c>
    </row>
    <row r="129" spans="1:5" x14ac:dyDescent="0.25">
      <c r="C129" s="7" t="s">
        <v>39</v>
      </c>
      <c r="D129" s="8">
        <v>932</v>
      </c>
      <c r="E129" s="8">
        <v>498556</v>
      </c>
    </row>
    <row r="130" spans="1:5" x14ac:dyDescent="0.25">
      <c r="C130" s="7" t="s">
        <v>40</v>
      </c>
      <c r="D130" s="8">
        <v>803</v>
      </c>
      <c r="E130" s="8">
        <v>608752</v>
      </c>
    </row>
    <row r="131" spans="1:5" x14ac:dyDescent="0.25">
      <c r="C131" s="7" t="s">
        <v>41</v>
      </c>
      <c r="D131" s="8">
        <v>149</v>
      </c>
      <c r="E131" s="8">
        <v>111760</v>
      </c>
    </row>
    <row r="132" spans="1:5" x14ac:dyDescent="0.25">
      <c r="C132" s="7" t="s">
        <v>42</v>
      </c>
      <c r="D132" s="8">
        <v>294</v>
      </c>
      <c r="E132" s="8">
        <v>106475</v>
      </c>
    </row>
    <row r="133" spans="1:5" x14ac:dyDescent="0.25">
      <c r="C133" s="7" t="s">
        <v>43</v>
      </c>
      <c r="D133" s="8">
        <v>53</v>
      </c>
      <c r="E133" s="8">
        <v>12551</v>
      </c>
    </row>
    <row r="134" spans="1:5" x14ac:dyDescent="0.25">
      <c r="C134" s="7" t="s">
        <v>44</v>
      </c>
      <c r="D134" s="8" t="s">
        <v>65</v>
      </c>
      <c r="E134" s="8" t="s">
        <v>65</v>
      </c>
    </row>
    <row r="135" spans="1:5" x14ac:dyDescent="0.25">
      <c r="C135" s="7" t="s">
        <v>45</v>
      </c>
      <c r="D135" s="8">
        <v>212</v>
      </c>
      <c r="E135" s="8">
        <v>80131</v>
      </c>
    </row>
    <row r="136" spans="1:5" x14ac:dyDescent="0.25">
      <c r="C136" s="7" t="s">
        <v>46</v>
      </c>
      <c r="D136" s="8">
        <v>329</v>
      </c>
      <c r="E136" s="8">
        <v>65444</v>
      </c>
    </row>
    <row r="137" spans="1:5" x14ac:dyDescent="0.25">
      <c r="C137" s="7" t="s">
        <v>47</v>
      </c>
      <c r="D137" s="8">
        <v>267</v>
      </c>
      <c r="E137" s="8">
        <v>69473</v>
      </c>
    </row>
    <row r="138" spans="1:5" x14ac:dyDescent="0.25">
      <c r="C138" s="7" t="s">
        <v>61</v>
      </c>
      <c r="D138" s="8" t="s">
        <v>52</v>
      </c>
      <c r="E138" s="8" t="s">
        <v>52</v>
      </c>
    </row>
    <row r="139" spans="1:5" x14ac:dyDescent="0.25">
      <c r="C139" s="7" t="s">
        <v>48</v>
      </c>
      <c r="D139" s="8">
        <v>38</v>
      </c>
      <c r="E139" s="8">
        <v>8278</v>
      </c>
    </row>
    <row r="140" spans="1:5" x14ac:dyDescent="0.25">
      <c r="C140" s="7" t="s">
        <v>49</v>
      </c>
      <c r="D140" s="8">
        <v>46</v>
      </c>
      <c r="E140" s="8">
        <v>40347</v>
      </c>
    </row>
    <row r="141" spans="1:5" x14ac:dyDescent="0.25">
      <c r="C141" s="7" t="s">
        <v>50</v>
      </c>
      <c r="D141" s="8">
        <v>73</v>
      </c>
      <c r="E141" s="8">
        <v>13368</v>
      </c>
    </row>
    <row r="142" spans="1:5" x14ac:dyDescent="0.25">
      <c r="C142" s="7" t="s">
        <v>51</v>
      </c>
      <c r="D142" s="8">
        <v>185</v>
      </c>
      <c r="E142" s="8">
        <v>33531</v>
      </c>
    </row>
    <row r="143" spans="1:5" x14ac:dyDescent="0.25">
      <c r="C143" s="7" t="s">
        <v>62</v>
      </c>
      <c r="D143" s="8">
        <v>3849</v>
      </c>
      <c r="E143" s="8">
        <v>2546857</v>
      </c>
    </row>
    <row r="144" spans="1:5" x14ac:dyDescent="0.25">
      <c r="A144" s="6" t="s">
        <v>66</v>
      </c>
      <c r="B144" s="6" t="s">
        <v>67</v>
      </c>
      <c r="C144" s="7" t="s">
        <v>59</v>
      </c>
      <c r="D144" s="8">
        <v>3299</v>
      </c>
      <c r="E144" s="8">
        <v>2541031</v>
      </c>
    </row>
    <row r="145" spans="3:5" x14ac:dyDescent="0.25">
      <c r="C145" s="7" t="s">
        <v>36</v>
      </c>
      <c r="D145" s="8">
        <v>75</v>
      </c>
      <c r="E145" s="8">
        <v>219912</v>
      </c>
    </row>
    <row r="146" spans="3:5" x14ac:dyDescent="0.25">
      <c r="C146" s="7" t="s">
        <v>37</v>
      </c>
      <c r="D146" s="8">
        <v>11611</v>
      </c>
      <c r="E146" s="8">
        <v>32199013</v>
      </c>
    </row>
    <row r="147" spans="3:5" x14ac:dyDescent="0.25">
      <c r="C147" s="7" t="s">
        <v>38</v>
      </c>
      <c r="D147" s="8">
        <v>1799</v>
      </c>
      <c r="E147" s="8">
        <v>19174301</v>
      </c>
    </row>
    <row r="148" spans="3:5" x14ac:dyDescent="0.25">
      <c r="C148" s="7" t="s">
        <v>60</v>
      </c>
      <c r="D148" s="8">
        <v>477</v>
      </c>
      <c r="E148" s="8">
        <v>2305058</v>
      </c>
    </row>
    <row r="149" spans="3:5" x14ac:dyDescent="0.25">
      <c r="C149" s="7" t="s">
        <v>39</v>
      </c>
      <c r="D149" s="8">
        <v>24078</v>
      </c>
      <c r="E149" s="8">
        <v>13812034</v>
      </c>
    </row>
    <row r="150" spans="3:5" x14ac:dyDescent="0.25">
      <c r="C150" s="7" t="s">
        <v>40</v>
      </c>
      <c r="D150" s="8">
        <v>25349</v>
      </c>
      <c r="E150" s="8">
        <v>32220134</v>
      </c>
    </row>
    <row r="151" spans="3:5" x14ac:dyDescent="0.25">
      <c r="C151" s="7" t="s">
        <v>41</v>
      </c>
      <c r="D151" s="8">
        <v>4499</v>
      </c>
      <c r="E151" s="8">
        <v>5228554</v>
      </c>
    </row>
    <row r="152" spans="3:5" x14ac:dyDescent="0.25">
      <c r="C152" s="7" t="s">
        <v>42</v>
      </c>
      <c r="D152" s="8">
        <v>8835</v>
      </c>
      <c r="E152" s="8">
        <v>2869732</v>
      </c>
    </row>
    <row r="153" spans="3:5" x14ac:dyDescent="0.25">
      <c r="C153" s="7" t="s">
        <v>43</v>
      </c>
      <c r="D153" s="8">
        <v>3943</v>
      </c>
      <c r="E153" s="8">
        <v>4541893</v>
      </c>
    </row>
    <row r="154" spans="3:5" x14ac:dyDescent="0.25">
      <c r="C154" s="7" t="s">
        <v>44</v>
      </c>
      <c r="D154" s="8" t="s">
        <v>65</v>
      </c>
      <c r="E154" s="8" t="s">
        <v>65</v>
      </c>
    </row>
    <row r="155" spans="3:5" x14ac:dyDescent="0.25">
      <c r="C155" s="7" t="s">
        <v>45</v>
      </c>
      <c r="D155" s="8">
        <v>9750</v>
      </c>
      <c r="E155" s="8">
        <v>7174387</v>
      </c>
    </row>
    <row r="156" spans="3:5" x14ac:dyDescent="0.25">
      <c r="C156" s="7" t="s">
        <v>46</v>
      </c>
      <c r="D156" s="8">
        <v>18418</v>
      </c>
      <c r="E156" s="8">
        <v>8516183</v>
      </c>
    </row>
    <row r="157" spans="3:5" x14ac:dyDescent="0.25">
      <c r="C157" s="7" t="s">
        <v>47</v>
      </c>
      <c r="D157" s="8">
        <v>8606</v>
      </c>
      <c r="E157" s="8">
        <v>4854005</v>
      </c>
    </row>
    <row r="158" spans="3:5" x14ac:dyDescent="0.25">
      <c r="C158" s="7" t="s">
        <v>61</v>
      </c>
      <c r="D158" s="8" t="s">
        <v>52</v>
      </c>
      <c r="E158" s="8" t="s">
        <v>52</v>
      </c>
    </row>
    <row r="159" spans="3:5" x14ac:dyDescent="0.25">
      <c r="C159" s="7" t="s">
        <v>48</v>
      </c>
      <c r="D159" s="8" t="s">
        <v>52</v>
      </c>
      <c r="E159" s="8" t="s">
        <v>52</v>
      </c>
    </row>
    <row r="160" spans="3:5" x14ac:dyDescent="0.25">
      <c r="C160" s="7" t="s">
        <v>49</v>
      </c>
      <c r="D160" s="8">
        <v>2441</v>
      </c>
      <c r="E160" s="8">
        <v>4175820</v>
      </c>
    </row>
    <row r="161" spans="1:5" x14ac:dyDescent="0.25">
      <c r="C161" s="7" t="s">
        <v>50</v>
      </c>
      <c r="D161" s="8">
        <v>4333</v>
      </c>
      <c r="E161" s="8">
        <v>1485064</v>
      </c>
    </row>
    <row r="162" spans="1:5" x14ac:dyDescent="0.25">
      <c r="C162" s="7" t="s">
        <v>51</v>
      </c>
      <c r="D162" s="8">
        <v>15577</v>
      </c>
      <c r="E162" s="8">
        <v>2909320</v>
      </c>
    </row>
    <row r="163" spans="1:5" x14ac:dyDescent="0.25">
      <c r="C163" s="7" t="s">
        <v>62</v>
      </c>
      <c r="D163" s="8">
        <v>145861</v>
      </c>
      <c r="E163" s="8">
        <v>156708396</v>
      </c>
    </row>
    <row r="164" spans="1:5" x14ac:dyDescent="0.25">
      <c r="A164" s="6" t="s">
        <v>8</v>
      </c>
      <c r="B164" s="6" t="s">
        <v>25</v>
      </c>
      <c r="C164" s="7" t="s">
        <v>59</v>
      </c>
      <c r="D164" s="8">
        <v>336</v>
      </c>
      <c r="E164" s="8">
        <v>241582</v>
      </c>
    </row>
    <row r="165" spans="1:5" x14ac:dyDescent="0.25">
      <c r="C165" s="7" t="s">
        <v>36</v>
      </c>
      <c r="D165" s="8" t="s">
        <v>52</v>
      </c>
      <c r="E165" s="8" t="s">
        <v>52</v>
      </c>
    </row>
    <row r="166" spans="1:5" x14ac:dyDescent="0.25">
      <c r="C166" s="7" t="s">
        <v>37</v>
      </c>
      <c r="D166" s="8">
        <v>986</v>
      </c>
      <c r="E166" s="8">
        <v>2574863</v>
      </c>
    </row>
    <row r="167" spans="1:5" x14ac:dyDescent="0.25">
      <c r="C167" s="7" t="s">
        <v>38</v>
      </c>
      <c r="D167" s="8">
        <v>120</v>
      </c>
      <c r="E167" s="8">
        <v>209553</v>
      </c>
    </row>
    <row r="168" spans="1:5" x14ac:dyDescent="0.25">
      <c r="C168" s="7" t="s">
        <v>60</v>
      </c>
      <c r="D168" s="8">
        <v>52</v>
      </c>
      <c r="E168" s="8">
        <v>78138</v>
      </c>
    </row>
    <row r="169" spans="1:5" x14ac:dyDescent="0.25">
      <c r="C169" s="7" t="s">
        <v>39</v>
      </c>
      <c r="D169" s="8">
        <v>1939</v>
      </c>
      <c r="E169" s="8">
        <v>1270434</v>
      </c>
    </row>
    <row r="170" spans="1:5" x14ac:dyDescent="0.25">
      <c r="C170" s="7" t="s">
        <v>40</v>
      </c>
      <c r="D170" s="8">
        <v>1861</v>
      </c>
      <c r="E170" s="8">
        <v>1974640</v>
      </c>
    </row>
    <row r="171" spans="1:5" x14ac:dyDescent="0.25">
      <c r="C171" s="7" t="s">
        <v>41</v>
      </c>
      <c r="D171" s="8">
        <v>296</v>
      </c>
      <c r="E171" s="8">
        <v>246859</v>
      </c>
    </row>
    <row r="172" spans="1:5" x14ac:dyDescent="0.25">
      <c r="C172" s="7" t="s">
        <v>42</v>
      </c>
      <c r="D172" s="8">
        <v>654</v>
      </c>
      <c r="E172" s="8">
        <v>160202</v>
      </c>
    </row>
    <row r="173" spans="1:5" x14ac:dyDescent="0.25">
      <c r="C173" s="7" t="s">
        <v>43</v>
      </c>
      <c r="D173" s="8">
        <v>149</v>
      </c>
      <c r="E173" s="8">
        <v>83832</v>
      </c>
    </row>
    <row r="174" spans="1:5" x14ac:dyDescent="0.25">
      <c r="C174" s="7" t="s">
        <v>44</v>
      </c>
      <c r="D174" s="8" t="s">
        <v>52</v>
      </c>
      <c r="E174" s="8" t="s">
        <v>52</v>
      </c>
    </row>
    <row r="175" spans="1:5" x14ac:dyDescent="0.25">
      <c r="C175" s="7" t="s">
        <v>45</v>
      </c>
      <c r="D175" s="8">
        <v>675</v>
      </c>
      <c r="E175" s="8">
        <v>649778</v>
      </c>
    </row>
    <row r="176" spans="1:5" x14ac:dyDescent="0.25">
      <c r="C176" s="7" t="s">
        <v>46</v>
      </c>
      <c r="D176" s="8">
        <v>951</v>
      </c>
      <c r="E176" s="8">
        <v>363612</v>
      </c>
    </row>
    <row r="177" spans="1:5" x14ac:dyDescent="0.25">
      <c r="C177" s="7" t="s">
        <v>47</v>
      </c>
      <c r="D177" s="8">
        <v>542</v>
      </c>
      <c r="E177" s="8">
        <v>320756</v>
      </c>
    </row>
    <row r="178" spans="1:5" x14ac:dyDescent="0.25">
      <c r="C178" s="7" t="s">
        <v>61</v>
      </c>
      <c r="D178" s="8" t="s">
        <v>52</v>
      </c>
      <c r="E178" s="8" t="s">
        <v>52</v>
      </c>
    </row>
    <row r="179" spans="1:5" x14ac:dyDescent="0.25">
      <c r="C179" s="7" t="s">
        <v>48</v>
      </c>
      <c r="D179" s="8" t="s">
        <v>52</v>
      </c>
      <c r="E179" s="8" t="s">
        <v>52</v>
      </c>
    </row>
    <row r="180" spans="1:5" x14ac:dyDescent="0.25">
      <c r="C180" s="7" t="s">
        <v>49</v>
      </c>
      <c r="D180" s="8">
        <v>152</v>
      </c>
      <c r="E180" s="8">
        <v>358455</v>
      </c>
    </row>
    <row r="181" spans="1:5" x14ac:dyDescent="0.25">
      <c r="C181" s="7" t="s">
        <v>50</v>
      </c>
      <c r="D181" s="8">
        <v>212</v>
      </c>
      <c r="E181" s="8">
        <v>36076</v>
      </c>
    </row>
    <row r="182" spans="1:5" x14ac:dyDescent="0.25">
      <c r="C182" s="7" t="s">
        <v>51</v>
      </c>
      <c r="D182" s="8">
        <v>1067</v>
      </c>
      <c r="E182" s="8">
        <v>168834</v>
      </c>
    </row>
    <row r="183" spans="1:5" x14ac:dyDescent="0.25">
      <c r="C183" s="7" t="s">
        <v>62</v>
      </c>
      <c r="D183" s="8">
        <v>10175</v>
      </c>
      <c r="E183" s="8">
        <v>8849101</v>
      </c>
    </row>
    <row r="184" spans="1:5" x14ac:dyDescent="0.25">
      <c r="A184" s="6" t="s">
        <v>9</v>
      </c>
      <c r="B184" s="6" t="s">
        <v>26</v>
      </c>
      <c r="C184" s="7" t="s">
        <v>59</v>
      </c>
      <c r="D184" s="8">
        <v>323</v>
      </c>
      <c r="E184" s="8">
        <v>198695</v>
      </c>
    </row>
    <row r="185" spans="1:5" x14ac:dyDescent="0.25">
      <c r="C185" s="7" t="s">
        <v>36</v>
      </c>
      <c r="D185" s="8">
        <v>11</v>
      </c>
      <c r="E185" s="8">
        <v>8670</v>
      </c>
    </row>
    <row r="186" spans="1:5" x14ac:dyDescent="0.25">
      <c r="C186" s="7" t="s">
        <v>37</v>
      </c>
      <c r="D186" s="8">
        <v>743</v>
      </c>
      <c r="E186" s="8">
        <v>1845579</v>
      </c>
    </row>
    <row r="187" spans="1:5" x14ac:dyDescent="0.25">
      <c r="C187" s="7" t="s">
        <v>38</v>
      </c>
      <c r="D187" s="8">
        <v>115</v>
      </c>
      <c r="E187" s="8">
        <v>195660</v>
      </c>
    </row>
    <row r="188" spans="1:5" x14ac:dyDescent="0.25">
      <c r="C188" s="7" t="s">
        <v>60</v>
      </c>
      <c r="D188" s="8">
        <v>41</v>
      </c>
      <c r="E188" s="8">
        <v>80627</v>
      </c>
    </row>
    <row r="189" spans="1:5" x14ac:dyDescent="0.25">
      <c r="C189" s="7" t="s">
        <v>39</v>
      </c>
      <c r="D189" s="8">
        <v>1491</v>
      </c>
      <c r="E189" s="8">
        <v>716735</v>
      </c>
    </row>
    <row r="190" spans="1:5" x14ac:dyDescent="0.25">
      <c r="C190" s="7" t="s">
        <v>40</v>
      </c>
      <c r="D190" s="8">
        <v>1625</v>
      </c>
      <c r="E190" s="8">
        <v>1327109</v>
      </c>
    </row>
    <row r="191" spans="1:5" x14ac:dyDescent="0.25">
      <c r="C191" s="7" t="s">
        <v>41</v>
      </c>
      <c r="D191" s="8">
        <v>256</v>
      </c>
      <c r="E191" s="8">
        <v>259981</v>
      </c>
    </row>
    <row r="192" spans="1:5" x14ac:dyDescent="0.25">
      <c r="C192" s="7" t="s">
        <v>42</v>
      </c>
      <c r="D192" s="8">
        <v>650</v>
      </c>
      <c r="E192" s="8">
        <v>168556</v>
      </c>
    </row>
    <row r="193" spans="1:5" x14ac:dyDescent="0.25">
      <c r="C193" s="7" t="s">
        <v>43</v>
      </c>
      <c r="D193" s="8">
        <v>123</v>
      </c>
      <c r="E193" s="8">
        <v>72880</v>
      </c>
    </row>
    <row r="194" spans="1:5" x14ac:dyDescent="0.25">
      <c r="C194" s="7" t="s">
        <v>44</v>
      </c>
      <c r="D194" s="8">
        <v>29</v>
      </c>
      <c r="E194" s="8">
        <v>22355</v>
      </c>
    </row>
    <row r="195" spans="1:5" x14ac:dyDescent="0.25">
      <c r="C195" s="7" t="s">
        <v>45</v>
      </c>
      <c r="D195" s="8">
        <v>504</v>
      </c>
      <c r="E195" s="8">
        <v>300053</v>
      </c>
    </row>
    <row r="196" spans="1:5" x14ac:dyDescent="0.25">
      <c r="C196" s="7" t="s">
        <v>46</v>
      </c>
      <c r="D196" s="8">
        <v>724</v>
      </c>
      <c r="E196" s="8">
        <v>356651</v>
      </c>
    </row>
    <row r="197" spans="1:5" x14ac:dyDescent="0.25">
      <c r="C197" s="7" t="s">
        <v>47</v>
      </c>
      <c r="D197" s="8">
        <v>451</v>
      </c>
      <c r="E197" s="8">
        <v>156913</v>
      </c>
    </row>
    <row r="198" spans="1:5" x14ac:dyDescent="0.25">
      <c r="C198" s="7" t="s">
        <v>61</v>
      </c>
      <c r="D198" s="8" t="s">
        <v>52</v>
      </c>
      <c r="E198" s="8" t="s">
        <v>52</v>
      </c>
    </row>
    <row r="199" spans="1:5" x14ac:dyDescent="0.25">
      <c r="C199" s="7" t="s">
        <v>48</v>
      </c>
      <c r="D199" s="8">
        <v>80</v>
      </c>
      <c r="E199" s="8">
        <v>16612</v>
      </c>
    </row>
    <row r="200" spans="1:5" x14ac:dyDescent="0.25">
      <c r="C200" s="7" t="s">
        <v>49</v>
      </c>
      <c r="D200" s="8">
        <v>123</v>
      </c>
      <c r="E200" s="8">
        <v>94447</v>
      </c>
    </row>
    <row r="201" spans="1:5" x14ac:dyDescent="0.25">
      <c r="C201" s="7" t="s">
        <v>50</v>
      </c>
      <c r="D201" s="8">
        <v>212</v>
      </c>
      <c r="E201" s="8">
        <v>47810</v>
      </c>
    </row>
    <row r="202" spans="1:5" x14ac:dyDescent="0.25">
      <c r="C202" s="7" t="s">
        <v>51</v>
      </c>
      <c r="D202" s="8">
        <v>776</v>
      </c>
      <c r="E202" s="8">
        <v>109877</v>
      </c>
    </row>
    <row r="203" spans="1:5" x14ac:dyDescent="0.25">
      <c r="C203" s="7" t="s">
        <v>62</v>
      </c>
      <c r="D203" s="8">
        <v>8277</v>
      </c>
      <c r="E203" s="8">
        <v>5979208</v>
      </c>
    </row>
    <row r="204" spans="1:5" x14ac:dyDescent="0.25">
      <c r="A204" s="6" t="s">
        <v>10</v>
      </c>
      <c r="B204" s="6" t="s">
        <v>27</v>
      </c>
      <c r="C204" s="7" t="s">
        <v>59</v>
      </c>
      <c r="D204" s="8">
        <v>35</v>
      </c>
      <c r="E204" s="8">
        <v>25312</v>
      </c>
    </row>
    <row r="205" spans="1:5" x14ac:dyDescent="0.25">
      <c r="C205" s="7" t="s">
        <v>36</v>
      </c>
      <c r="D205" s="8" t="s">
        <v>65</v>
      </c>
      <c r="E205" s="8" t="s">
        <v>65</v>
      </c>
    </row>
    <row r="206" spans="1:5" x14ac:dyDescent="0.25">
      <c r="C206" s="7" t="s">
        <v>37</v>
      </c>
      <c r="D206" s="8">
        <v>816</v>
      </c>
      <c r="E206" s="8">
        <v>1743113</v>
      </c>
    </row>
    <row r="207" spans="1:5" x14ac:dyDescent="0.25">
      <c r="C207" s="7" t="s">
        <v>38</v>
      </c>
      <c r="D207" s="8">
        <v>184</v>
      </c>
      <c r="E207" s="8">
        <v>9533921</v>
      </c>
    </row>
    <row r="208" spans="1:5" x14ac:dyDescent="0.25">
      <c r="C208" s="7" t="s">
        <v>60</v>
      </c>
      <c r="D208" s="8" t="s">
        <v>65</v>
      </c>
      <c r="E208" s="8" t="s">
        <v>65</v>
      </c>
    </row>
    <row r="209" spans="1:5" x14ac:dyDescent="0.25">
      <c r="C209" s="7" t="s">
        <v>39</v>
      </c>
      <c r="D209" s="8">
        <v>2258</v>
      </c>
      <c r="E209" s="8">
        <v>1473290</v>
      </c>
    </row>
    <row r="210" spans="1:5" x14ac:dyDescent="0.25">
      <c r="C210" s="7" t="s">
        <v>40</v>
      </c>
      <c r="D210" s="8">
        <v>2963</v>
      </c>
      <c r="E210" s="8">
        <v>4553067</v>
      </c>
    </row>
    <row r="211" spans="1:5" x14ac:dyDescent="0.25">
      <c r="C211" s="7" t="s">
        <v>41</v>
      </c>
      <c r="D211" s="8">
        <v>538</v>
      </c>
      <c r="E211" s="8">
        <v>728837</v>
      </c>
    </row>
    <row r="212" spans="1:5" x14ac:dyDescent="0.25">
      <c r="C212" s="7" t="s">
        <v>42</v>
      </c>
      <c r="D212" s="8">
        <v>1266</v>
      </c>
      <c r="E212" s="8">
        <v>543377</v>
      </c>
    </row>
    <row r="213" spans="1:5" x14ac:dyDescent="0.25">
      <c r="C213" s="7" t="s">
        <v>43</v>
      </c>
      <c r="D213" s="8">
        <v>1099</v>
      </c>
      <c r="E213" s="8">
        <v>2078892</v>
      </c>
    </row>
    <row r="214" spans="1:5" x14ac:dyDescent="0.25">
      <c r="C214" s="7" t="s">
        <v>44</v>
      </c>
      <c r="D214" s="8" t="s">
        <v>65</v>
      </c>
      <c r="E214" s="8" t="s">
        <v>65</v>
      </c>
    </row>
    <row r="215" spans="1:5" x14ac:dyDescent="0.25">
      <c r="C215" s="7" t="s">
        <v>45</v>
      </c>
      <c r="D215" s="8">
        <v>1575</v>
      </c>
      <c r="E215" s="8">
        <v>1338412</v>
      </c>
    </row>
    <row r="216" spans="1:5" x14ac:dyDescent="0.25">
      <c r="C216" s="7" t="s">
        <v>46</v>
      </c>
      <c r="D216" s="8">
        <v>4074</v>
      </c>
      <c r="E216" s="8">
        <v>1580728</v>
      </c>
    </row>
    <row r="217" spans="1:5" x14ac:dyDescent="0.25">
      <c r="C217" s="7" t="s">
        <v>47</v>
      </c>
      <c r="D217" s="8">
        <v>1343</v>
      </c>
      <c r="E217" s="8">
        <v>1081809</v>
      </c>
    </row>
    <row r="218" spans="1:5" x14ac:dyDescent="0.25">
      <c r="C218" s="7" t="s">
        <v>61</v>
      </c>
      <c r="D218" s="8" t="s">
        <v>52</v>
      </c>
      <c r="E218" s="8" t="s">
        <v>52</v>
      </c>
    </row>
    <row r="219" spans="1:5" x14ac:dyDescent="0.25">
      <c r="C219" s="7" t="s">
        <v>48</v>
      </c>
      <c r="D219" s="8" t="s">
        <v>52</v>
      </c>
      <c r="E219" s="8" t="s">
        <v>52</v>
      </c>
    </row>
    <row r="220" spans="1:5" x14ac:dyDescent="0.25">
      <c r="C220" s="7" t="s">
        <v>49</v>
      </c>
      <c r="D220" s="8">
        <v>429</v>
      </c>
      <c r="E220" s="8">
        <v>878814</v>
      </c>
    </row>
    <row r="221" spans="1:5" x14ac:dyDescent="0.25">
      <c r="C221" s="7" t="s">
        <v>50</v>
      </c>
      <c r="D221" s="8" t="s">
        <v>65</v>
      </c>
      <c r="E221" s="8" t="s">
        <v>65</v>
      </c>
    </row>
    <row r="222" spans="1:5" x14ac:dyDescent="0.25">
      <c r="C222" s="7" t="s">
        <v>51</v>
      </c>
      <c r="D222" s="8">
        <v>2243</v>
      </c>
      <c r="E222" s="8">
        <v>678568</v>
      </c>
    </row>
    <row r="223" spans="1:5" x14ac:dyDescent="0.25">
      <c r="C223" s="7" t="s">
        <v>62</v>
      </c>
      <c r="D223" s="8">
        <v>20598</v>
      </c>
      <c r="E223" s="8">
        <v>38312603</v>
      </c>
    </row>
    <row r="224" spans="1:5" x14ac:dyDescent="0.25">
      <c r="A224" s="6" t="s">
        <v>11</v>
      </c>
      <c r="B224" s="6" t="s">
        <v>28</v>
      </c>
      <c r="C224" s="7" t="s">
        <v>59</v>
      </c>
      <c r="D224" s="8">
        <v>283</v>
      </c>
      <c r="E224" s="8">
        <v>290177</v>
      </c>
    </row>
    <row r="225" spans="3:5" x14ac:dyDescent="0.25">
      <c r="C225" s="7" t="s">
        <v>36</v>
      </c>
      <c r="D225" s="8" t="s">
        <v>65</v>
      </c>
      <c r="E225" s="8" t="s">
        <v>65</v>
      </c>
    </row>
    <row r="226" spans="3:5" x14ac:dyDescent="0.25">
      <c r="C226" s="7" t="s">
        <v>37</v>
      </c>
      <c r="D226" s="8">
        <v>646</v>
      </c>
      <c r="E226" s="8">
        <v>1362122</v>
      </c>
    </row>
    <row r="227" spans="3:5" x14ac:dyDescent="0.25">
      <c r="C227" s="7" t="s">
        <v>38</v>
      </c>
      <c r="D227" s="8">
        <v>138</v>
      </c>
      <c r="E227" s="8">
        <v>54178</v>
      </c>
    </row>
    <row r="228" spans="3:5" x14ac:dyDescent="0.25">
      <c r="C228" s="7" t="s">
        <v>60</v>
      </c>
      <c r="D228" s="8" t="s">
        <v>65</v>
      </c>
      <c r="E228" s="8" t="s">
        <v>65</v>
      </c>
    </row>
    <row r="229" spans="3:5" x14ac:dyDescent="0.25">
      <c r="C229" s="7" t="s">
        <v>39</v>
      </c>
      <c r="D229" s="8">
        <v>1749</v>
      </c>
      <c r="E229" s="8">
        <v>931110</v>
      </c>
    </row>
    <row r="230" spans="3:5" x14ac:dyDescent="0.25">
      <c r="C230" s="7" t="s">
        <v>40</v>
      </c>
      <c r="D230" s="8">
        <v>1656</v>
      </c>
      <c r="E230" s="8">
        <v>2177853</v>
      </c>
    </row>
    <row r="231" spans="3:5" x14ac:dyDescent="0.25">
      <c r="C231" s="7" t="s">
        <v>41</v>
      </c>
      <c r="D231" s="8">
        <v>305</v>
      </c>
      <c r="E231" s="8">
        <v>326295</v>
      </c>
    </row>
    <row r="232" spans="3:5" x14ac:dyDescent="0.25">
      <c r="C232" s="7" t="s">
        <v>42</v>
      </c>
      <c r="D232" s="8">
        <v>476</v>
      </c>
      <c r="E232" s="8">
        <v>141482</v>
      </c>
    </row>
    <row r="233" spans="3:5" x14ac:dyDescent="0.25">
      <c r="C233" s="7" t="s">
        <v>43</v>
      </c>
      <c r="D233" s="8">
        <v>220</v>
      </c>
      <c r="E233" s="8">
        <v>118333</v>
      </c>
    </row>
    <row r="234" spans="3:5" x14ac:dyDescent="0.25">
      <c r="C234" s="7" t="s">
        <v>44</v>
      </c>
      <c r="D234" s="8" t="s">
        <v>65</v>
      </c>
      <c r="E234" s="8" t="s">
        <v>65</v>
      </c>
    </row>
    <row r="235" spans="3:5" x14ac:dyDescent="0.25">
      <c r="C235" s="7" t="s">
        <v>45</v>
      </c>
      <c r="D235" s="8">
        <v>631</v>
      </c>
      <c r="E235" s="8">
        <v>373229</v>
      </c>
    </row>
    <row r="236" spans="3:5" x14ac:dyDescent="0.25">
      <c r="C236" s="7" t="s">
        <v>46</v>
      </c>
      <c r="D236" s="8">
        <v>1101</v>
      </c>
      <c r="E236" s="8">
        <v>332435</v>
      </c>
    </row>
    <row r="237" spans="3:5" x14ac:dyDescent="0.25">
      <c r="C237" s="7" t="s">
        <v>47</v>
      </c>
      <c r="D237" s="8">
        <v>584</v>
      </c>
      <c r="E237" s="8">
        <v>255942</v>
      </c>
    </row>
    <row r="238" spans="3:5" x14ac:dyDescent="0.25">
      <c r="C238" s="7" t="s">
        <v>61</v>
      </c>
      <c r="D238" s="8" t="s">
        <v>52</v>
      </c>
      <c r="E238" s="8" t="s">
        <v>52</v>
      </c>
    </row>
    <row r="239" spans="3:5" x14ac:dyDescent="0.25">
      <c r="C239" s="7" t="s">
        <v>48</v>
      </c>
      <c r="D239" s="8" t="s">
        <v>52</v>
      </c>
      <c r="E239" s="8" t="s">
        <v>52</v>
      </c>
    </row>
    <row r="240" spans="3:5" x14ac:dyDescent="0.25">
      <c r="C240" s="7" t="s">
        <v>49</v>
      </c>
      <c r="D240" s="8">
        <v>151</v>
      </c>
      <c r="E240" s="8">
        <v>189447</v>
      </c>
    </row>
    <row r="241" spans="1:5" x14ac:dyDescent="0.25">
      <c r="C241" s="7" t="s">
        <v>50</v>
      </c>
      <c r="D241" s="8" t="s">
        <v>65</v>
      </c>
      <c r="E241" s="8" t="s">
        <v>65</v>
      </c>
    </row>
    <row r="242" spans="1:5" x14ac:dyDescent="0.25">
      <c r="C242" s="7" t="s">
        <v>51</v>
      </c>
      <c r="D242" s="8">
        <v>1205</v>
      </c>
      <c r="E242" s="8">
        <v>163004</v>
      </c>
    </row>
    <row r="243" spans="1:5" x14ac:dyDescent="0.25">
      <c r="C243" s="7" t="s">
        <v>62</v>
      </c>
      <c r="D243" s="8">
        <v>9593</v>
      </c>
      <c r="E243" s="8">
        <v>7121328</v>
      </c>
    </row>
    <row r="244" spans="1:5" x14ac:dyDescent="0.25">
      <c r="A244" s="6" t="s">
        <v>12</v>
      </c>
      <c r="B244" s="6" t="s">
        <v>29</v>
      </c>
      <c r="C244" s="7" t="s">
        <v>59</v>
      </c>
      <c r="D244" s="8">
        <v>362</v>
      </c>
      <c r="E244" s="8">
        <v>267240</v>
      </c>
    </row>
    <row r="245" spans="1:5" x14ac:dyDescent="0.25">
      <c r="C245" s="7" t="s">
        <v>36</v>
      </c>
      <c r="D245" s="8">
        <v>7</v>
      </c>
      <c r="E245" s="8">
        <v>19361</v>
      </c>
    </row>
    <row r="246" spans="1:5" x14ac:dyDescent="0.25">
      <c r="C246" s="7" t="s">
        <v>37</v>
      </c>
      <c r="D246" s="8">
        <v>456</v>
      </c>
      <c r="E246" s="8">
        <v>1311911</v>
      </c>
    </row>
    <row r="247" spans="1:5" x14ac:dyDescent="0.25">
      <c r="C247" s="7" t="s">
        <v>38</v>
      </c>
      <c r="D247" s="8">
        <v>134</v>
      </c>
      <c r="E247" s="8">
        <v>136213</v>
      </c>
    </row>
    <row r="248" spans="1:5" x14ac:dyDescent="0.25">
      <c r="C248" s="7" t="s">
        <v>60</v>
      </c>
      <c r="D248" s="8">
        <v>35</v>
      </c>
      <c r="E248" s="8">
        <v>168205</v>
      </c>
    </row>
    <row r="249" spans="1:5" x14ac:dyDescent="0.25">
      <c r="C249" s="7" t="s">
        <v>39</v>
      </c>
      <c r="D249" s="8">
        <v>1373</v>
      </c>
      <c r="E249" s="8">
        <v>811961</v>
      </c>
    </row>
    <row r="250" spans="1:5" x14ac:dyDescent="0.25">
      <c r="C250" s="7" t="s">
        <v>40</v>
      </c>
      <c r="D250" s="8">
        <v>1225</v>
      </c>
      <c r="E250" s="8">
        <v>1269683</v>
      </c>
    </row>
    <row r="251" spans="1:5" x14ac:dyDescent="0.25">
      <c r="C251" s="7" t="s">
        <v>41</v>
      </c>
      <c r="D251" s="8">
        <v>268</v>
      </c>
      <c r="E251" s="8">
        <v>961942</v>
      </c>
    </row>
    <row r="252" spans="1:5" x14ac:dyDescent="0.25">
      <c r="C252" s="7" t="s">
        <v>42</v>
      </c>
      <c r="D252" s="8">
        <v>428</v>
      </c>
      <c r="E252" s="8">
        <v>85732</v>
      </c>
    </row>
    <row r="253" spans="1:5" x14ac:dyDescent="0.25">
      <c r="C253" s="7" t="s">
        <v>43</v>
      </c>
      <c r="D253" s="8">
        <v>93</v>
      </c>
      <c r="E253" s="8">
        <v>27712</v>
      </c>
    </row>
    <row r="254" spans="1:5" x14ac:dyDescent="0.25">
      <c r="C254" s="7" t="s">
        <v>44</v>
      </c>
      <c r="D254" s="8" t="s">
        <v>52</v>
      </c>
      <c r="E254" s="8" t="s">
        <v>52</v>
      </c>
    </row>
    <row r="255" spans="1:5" x14ac:dyDescent="0.25">
      <c r="C255" s="7" t="s">
        <v>45</v>
      </c>
      <c r="D255" s="8">
        <v>417</v>
      </c>
      <c r="E255" s="8">
        <v>332579</v>
      </c>
    </row>
    <row r="256" spans="1:5" x14ac:dyDescent="0.25">
      <c r="C256" s="7" t="s">
        <v>46</v>
      </c>
      <c r="D256" s="8">
        <v>629</v>
      </c>
      <c r="E256" s="8">
        <v>335635</v>
      </c>
    </row>
    <row r="257" spans="1:5" x14ac:dyDescent="0.25">
      <c r="C257" s="7" t="s">
        <v>47</v>
      </c>
      <c r="D257" s="8">
        <v>467</v>
      </c>
      <c r="E257" s="8">
        <v>187375</v>
      </c>
    </row>
    <row r="258" spans="1:5" x14ac:dyDescent="0.25">
      <c r="C258" s="7" t="s">
        <v>61</v>
      </c>
      <c r="D258" s="8" t="s">
        <v>52</v>
      </c>
      <c r="E258" s="8" t="s">
        <v>52</v>
      </c>
    </row>
    <row r="259" spans="1:5" x14ac:dyDescent="0.25">
      <c r="C259" s="7" t="s">
        <v>48</v>
      </c>
      <c r="D259" s="8" t="s">
        <v>52</v>
      </c>
      <c r="E259" s="8" t="s">
        <v>52</v>
      </c>
    </row>
    <row r="260" spans="1:5" x14ac:dyDescent="0.25">
      <c r="C260" s="7" t="s">
        <v>49</v>
      </c>
      <c r="D260" s="8">
        <v>94</v>
      </c>
      <c r="E260" s="8">
        <v>69884</v>
      </c>
    </row>
    <row r="261" spans="1:5" x14ac:dyDescent="0.25">
      <c r="C261" s="7" t="s">
        <v>50</v>
      </c>
      <c r="D261" s="8">
        <v>144</v>
      </c>
      <c r="E261" s="8">
        <v>38264</v>
      </c>
    </row>
    <row r="262" spans="1:5" x14ac:dyDescent="0.25">
      <c r="C262" s="7" t="s">
        <v>51</v>
      </c>
      <c r="D262" s="8">
        <v>773</v>
      </c>
      <c r="E262" s="8">
        <v>90085</v>
      </c>
    </row>
    <row r="263" spans="1:5" x14ac:dyDescent="0.25">
      <c r="C263" s="7" t="s">
        <v>62</v>
      </c>
      <c r="D263" s="8">
        <v>7012</v>
      </c>
      <c r="E263" s="8">
        <v>6135944</v>
      </c>
    </row>
    <row r="264" spans="1:5" x14ac:dyDescent="0.25">
      <c r="A264" s="6" t="s">
        <v>68</v>
      </c>
      <c r="B264" s="6" t="s">
        <v>69</v>
      </c>
      <c r="C264" s="7" t="s">
        <v>59</v>
      </c>
      <c r="D264" s="8">
        <v>2712</v>
      </c>
      <c r="E264" s="8">
        <v>2637510</v>
      </c>
    </row>
    <row r="265" spans="1:5" x14ac:dyDescent="0.25">
      <c r="C265" s="7" t="s">
        <v>36</v>
      </c>
      <c r="D265" s="8" t="s">
        <v>52</v>
      </c>
      <c r="E265" s="8" t="s">
        <v>52</v>
      </c>
    </row>
    <row r="266" spans="1:5" x14ac:dyDescent="0.25">
      <c r="C266" s="7" t="s">
        <v>37</v>
      </c>
      <c r="D266" s="8">
        <v>4547</v>
      </c>
      <c r="E266" s="8">
        <v>2408380</v>
      </c>
    </row>
    <row r="267" spans="1:5" x14ac:dyDescent="0.25">
      <c r="C267" s="7" t="s">
        <v>38</v>
      </c>
      <c r="D267" s="8">
        <v>1325</v>
      </c>
      <c r="E267" s="8">
        <v>6246776</v>
      </c>
    </row>
    <row r="268" spans="1:5" x14ac:dyDescent="0.25">
      <c r="C268" s="7" t="s">
        <v>60</v>
      </c>
      <c r="D268" s="8">
        <v>307</v>
      </c>
      <c r="E268" s="8">
        <v>1177927</v>
      </c>
    </row>
    <row r="269" spans="1:5" x14ac:dyDescent="0.25">
      <c r="C269" s="7" t="s">
        <v>39</v>
      </c>
      <c r="D269" s="8">
        <v>11015</v>
      </c>
      <c r="E269" s="8">
        <v>7025718</v>
      </c>
    </row>
    <row r="270" spans="1:5" x14ac:dyDescent="0.25">
      <c r="C270" s="7" t="s">
        <v>40</v>
      </c>
      <c r="D270" s="8">
        <v>11219</v>
      </c>
      <c r="E270" s="8">
        <v>14937832</v>
      </c>
    </row>
    <row r="271" spans="1:5" x14ac:dyDescent="0.25">
      <c r="C271" s="7" t="s">
        <v>41</v>
      </c>
      <c r="D271" s="8">
        <v>2050</v>
      </c>
      <c r="E271" s="8">
        <v>2507828</v>
      </c>
    </row>
    <row r="272" spans="1:5" x14ac:dyDescent="0.25">
      <c r="C272" s="7" t="s">
        <v>42</v>
      </c>
      <c r="D272" s="8">
        <v>4584</v>
      </c>
      <c r="E272" s="8">
        <v>1282316</v>
      </c>
    </row>
    <row r="273" spans="1:5" x14ac:dyDescent="0.25">
      <c r="C273" s="7" t="s">
        <v>43</v>
      </c>
      <c r="D273" s="8">
        <v>1188</v>
      </c>
      <c r="E273" s="8">
        <v>1077717</v>
      </c>
    </row>
    <row r="274" spans="1:5" x14ac:dyDescent="0.25">
      <c r="C274" s="7" t="s">
        <v>44</v>
      </c>
      <c r="D274" s="8" t="s">
        <v>52</v>
      </c>
      <c r="E274" s="8" t="s">
        <v>52</v>
      </c>
    </row>
    <row r="275" spans="1:5" x14ac:dyDescent="0.25">
      <c r="C275" s="7" t="s">
        <v>45</v>
      </c>
      <c r="D275" s="8">
        <v>3838</v>
      </c>
      <c r="E275" s="8">
        <v>2137506</v>
      </c>
    </row>
    <row r="276" spans="1:5" x14ac:dyDescent="0.25">
      <c r="C276" s="7" t="s">
        <v>46</v>
      </c>
      <c r="D276" s="8">
        <v>7067</v>
      </c>
      <c r="E276" s="8">
        <v>2606244</v>
      </c>
    </row>
    <row r="277" spans="1:5" x14ac:dyDescent="0.25">
      <c r="C277" s="7" t="s">
        <v>47</v>
      </c>
      <c r="D277" s="8">
        <v>3863</v>
      </c>
      <c r="E277" s="8">
        <v>2013356</v>
      </c>
    </row>
    <row r="278" spans="1:5" x14ac:dyDescent="0.25">
      <c r="C278" s="7" t="s">
        <v>61</v>
      </c>
      <c r="D278" s="8" t="s">
        <v>52</v>
      </c>
      <c r="E278" s="8" t="s">
        <v>52</v>
      </c>
    </row>
    <row r="279" spans="1:5" x14ac:dyDescent="0.25">
      <c r="C279" s="7" t="s">
        <v>48</v>
      </c>
      <c r="D279" s="8">
        <v>754</v>
      </c>
      <c r="E279" s="8">
        <v>200756</v>
      </c>
    </row>
    <row r="280" spans="1:5" x14ac:dyDescent="0.25">
      <c r="C280" s="7" t="s">
        <v>49</v>
      </c>
      <c r="D280" s="8">
        <v>1058</v>
      </c>
      <c r="E280" s="8">
        <v>1254642</v>
      </c>
    </row>
    <row r="281" spans="1:5" x14ac:dyDescent="0.25">
      <c r="C281" s="7" t="s">
        <v>50</v>
      </c>
      <c r="D281" s="8">
        <v>1674</v>
      </c>
      <c r="E281" s="8">
        <v>745088</v>
      </c>
    </row>
    <row r="282" spans="1:5" x14ac:dyDescent="0.25">
      <c r="C282" s="7" t="s">
        <v>51</v>
      </c>
      <c r="D282" s="8">
        <v>5938</v>
      </c>
      <c r="E282" s="8">
        <v>1132539</v>
      </c>
    </row>
    <row r="283" spans="1:5" x14ac:dyDescent="0.25">
      <c r="C283" s="7" t="s">
        <v>62</v>
      </c>
      <c r="D283" s="8">
        <v>63509</v>
      </c>
      <c r="E283" s="8">
        <v>72688341</v>
      </c>
    </row>
    <row r="284" spans="1:5" x14ac:dyDescent="0.25">
      <c r="A284" s="6" t="s">
        <v>13</v>
      </c>
      <c r="B284" s="6" t="s">
        <v>30</v>
      </c>
      <c r="C284" s="7" t="s">
        <v>59</v>
      </c>
      <c r="D284" s="8">
        <v>15</v>
      </c>
      <c r="E284" s="8">
        <v>3762</v>
      </c>
    </row>
    <row r="285" spans="1:5" x14ac:dyDescent="0.25">
      <c r="C285" s="7" t="s">
        <v>36</v>
      </c>
      <c r="D285" s="8" t="s">
        <v>52</v>
      </c>
      <c r="E285" s="8" t="s">
        <v>52</v>
      </c>
    </row>
    <row r="286" spans="1:5" x14ac:dyDescent="0.25">
      <c r="C286" s="7" t="s">
        <v>37</v>
      </c>
      <c r="D286" s="8">
        <v>269</v>
      </c>
      <c r="E286" s="8">
        <v>527276</v>
      </c>
    </row>
    <row r="287" spans="1:5" x14ac:dyDescent="0.25">
      <c r="C287" s="7" t="s">
        <v>38</v>
      </c>
      <c r="D287" s="8">
        <v>28</v>
      </c>
      <c r="E287" s="8">
        <v>783167</v>
      </c>
    </row>
    <row r="288" spans="1:5" x14ac:dyDescent="0.25">
      <c r="C288" s="7" t="s">
        <v>60</v>
      </c>
      <c r="D288" s="8">
        <v>10</v>
      </c>
      <c r="E288" s="8">
        <v>101896</v>
      </c>
    </row>
    <row r="289" spans="1:5" x14ac:dyDescent="0.25">
      <c r="C289" s="7" t="s">
        <v>39</v>
      </c>
      <c r="D289" s="8">
        <v>598</v>
      </c>
      <c r="E289" s="8">
        <v>484414</v>
      </c>
    </row>
    <row r="290" spans="1:5" x14ac:dyDescent="0.25">
      <c r="C290" s="7" t="s">
        <v>40</v>
      </c>
      <c r="D290" s="8">
        <v>899</v>
      </c>
      <c r="E290" s="8">
        <v>1270114</v>
      </c>
    </row>
    <row r="291" spans="1:5" x14ac:dyDescent="0.25">
      <c r="C291" s="7" t="s">
        <v>41</v>
      </c>
      <c r="D291" s="8">
        <v>156</v>
      </c>
      <c r="E291" s="8">
        <v>143588</v>
      </c>
    </row>
    <row r="292" spans="1:5" x14ac:dyDescent="0.25">
      <c r="C292" s="7" t="s">
        <v>42</v>
      </c>
      <c r="D292" s="8">
        <v>419</v>
      </c>
      <c r="E292" s="8">
        <v>106150</v>
      </c>
    </row>
    <row r="293" spans="1:5" x14ac:dyDescent="0.25">
      <c r="C293" s="7" t="s">
        <v>43</v>
      </c>
      <c r="D293" s="8">
        <v>200</v>
      </c>
      <c r="E293" s="8">
        <v>281124</v>
      </c>
    </row>
    <row r="294" spans="1:5" x14ac:dyDescent="0.25">
      <c r="C294" s="7" t="s">
        <v>44</v>
      </c>
      <c r="D294" s="8">
        <v>40</v>
      </c>
      <c r="E294" s="8">
        <v>110802</v>
      </c>
    </row>
    <row r="295" spans="1:5" x14ac:dyDescent="0.25">
      <c r="C295" s="7" t="s">
        <v>45</v>
      </c>
      <c r="D295" s="8">
        <v>435</v>
      </c>
      <c r="E295" s="8">
        <v>562673</v>
      </c>
    </row>
    <row r="296" spans="1:5" x14ac:dyDescent="0.25">
      <c r="C296" s="7" t="s">
        <v>46</v>
      </c>
      <c r="D296" s="8">
        <v>1146</v>
      </c>
      <c r="E296" s="8">
        <v>408596</v>
      </c>
    </row>
    <row r="297" spans="1:5" x14ac:dyDescent="0.25">
      <c r="C297" s="7" t="s">
        <v>47</v>
      </c>
      <c r="D297" s="8">
        <v>348</v>
      </c>
      <c r="E297" s="8">
        <v>204796</v>
      </c>
    </row>
    <row r="298" spans="1:5" x14ac:dyDescent="0.25">
      <c r="C298" s="7" t="s">
        <v>61</v>
      </c>
      <c r="D298" s="8" t="s">
        <v>52</v>
      </c>
      <c r="E298" s="8" t="s">
        <v>52</v>
      </c>
    </row>
    <row r="299" spans="1:5" x14ac:dyDescent="0.25">
      <c r="C299" s="7" t="s">
        <v>48</v>
      </c>
      <c r="D299" s="8">
        <v>127</v>
      </c>
      <c r="E299" s="8">
        <v>38553</v>
      </c>
    </row>
    <row r="300" spans="1:5" x14ac:dyDescent="0.25">
      <c r="C300" s="7" t="s">
        <v>49</v>
      </c>
      <c r="D300" s="8">
        <v>165</v>
      </c>
      <c r="E300" s="8">
        <v>134453</v>
      </c>
    </row>
    <row r="301" spans="1:5" x14ac:dyDescent="0.25">
      <c r="C301" s="7" t="s">
        <v>50</v>
      </c>
      <c r="D301" s="8">
        <v>280</v>
      </c>
      <c r="E301" s="8">
        <v>122844</v>
      </c>
    </row>
    <row r="302" spans="1:5" x14ac:dyDescent="0.25">
      <c r="C302" s="7" t="s">
        <v>51</v>
      </c>
      <c r="D302" s="8">
        <v>551</v>
      </c>
      <c r="E302" s="8">
        <v>106323</v>
      </c>
    </row>
    <row r="303" spans="1:5" x14ac:dyDescent="0.25">
      <c r="C303" s="7" t="s">
        <v>62</v>
      </c>
      <c r="D303" s="8">
        <v>5686</v>
      </c>
      <c r="E303" s="8">
        <v>5390532</v>
      </c>
    </row>
    <row r="304" spans="1:5" x14ac:dyDescent="0.25">
      <c r="A304" s="6" t="s">
        <v>14</v>
      </c>
      <c r="B304" s="6" t="s">
        <v>31</v>
      </c>
      <c r="C304" s="7" t="s">
        <v>59</v>
      </c>
      <c r="D304" s="8">
        <v>200</v>
      </c>
      <c r="E304" s="8">
        <v>144994</v>
      </c>
    </row>
    <row r="305" spans="3:5" x14ac:dyDescent="0.25">
      <c r="C305" s="7" t="s">
        <v>36</v>
      </c>
      <c r="D305" s="8">
        <v>3</v>
      </c>
      <c r="E305" s="8">
        <v>2307</v>
      </c>
    </row>
    <row r="306" spans="3:5" x14ac:dyDescent="0.25">
      <c r="C306" s="7" t="s">
        <v>37</v>
      </c>
      <c r="D306" s="8">
        <v>407</v>
      </c>
      <c r="E306" s="8">
        <v>2710682</v>
      </c>
    </row>
    <row r="307" spans="3:5" x14ac:dyDescent="0.25">
      <c r="C307" s="7" t="s">
        <v>38</v>
      </c>
      <c r="D307" s="8">
        <v>126</v>
      </c>
      <c r="E307" s="8">
        <v>264029</v>
      </c>
    </row>
    <row r="308" spans="3:5" x14ac:dyDescent="0.25">
      <c r="C308" s="7" t="s">
        <v>60</v>
      </c>
      <c r="D308" s="8">
        <v>26</v>
      </c>
      <c r="E308" s="8">
        <v>76458</v>
      </c>
    </row>
    <row r="309" spans="3:5" x14ac:dyDescent="0.25">
      <c r="C309" s="7" t="s">
        <v>39</v>
      </c>
      <c r="D309" s="8">
        <v>854</v>
      </c>
      <c r="E309" s="8">
        <v>380361</v>
      </c>
    </row>
    <row r="310" spans="3:5" x14ac:dyDescent="0.25">
      <c r="C310" s="7" t="s">
        <v>40</v>
      </c>
      <c r="D310" s="8">
        <v>875</v>
      </c>
      <c r="E310" s="8">
        <v>935478</v>
      </c>
    </row>
    <row r="311" spans="3:5" x14ac:dyDescent="0.25">
      <c r="C311" s="7" t="s">
        <v>41</v>
      </c>
      <c r="D311" s="8">
        <v>157</v>
      </c>
      <c r="E311" s="8">
        <v>239628</v>
      </c>
    </row>
    <row r="312" spans="3:5" x14ac:dyDescent="0.25">
      <c r="C312" s="7" t="s">
        <v>42</v>
      </c>
      <c r="D312" s="8">
        <v>302</v>
      </c>
      <c r="E312" s="8">
        <v>84821</v>
      </c>
    </row>
    <row r="313" spans="3:5" x14ac:dyDescent="0.25">
      <c r="C313" s="7" t="s">
        <v>43</v>
      </c>
      <c r="D313" s="8">
        <v>69</v>
      </c>
      <c r="E313" s="8">
        <v>52207</v>
      </c>
    </row>
    <row r="314" spans="3:5" x14ac:dyDescent="0.25">
      <c r="C314" s="7" t="s">
        <v>44</v>
      </c>
      <c r="D314" s="8">
        <v>17</v>
      </c>
      <c r="E314" s="8">
        <v>6107</v>
      </c>
    </row>
    <row r="315" spans="3:5" x14ac:dyDescent="0.25">
      <c r="C315" s="7" t="s">
        <v>45</v>
      </c>
      <c r="D315" s="8">
        <v>279</v>
      </c>
      <c r="E315" s="8">
        <v>154534</v>
      </c>
    </row>
    <row r="316" spans="3:5" x14ac:dyDescent="0.25">
      <c r="C316" s="7" t="s">
        <v>46</v>
      </c>
      <c r="D316" s="8">
        <v>429</v>
      </c>
      <c r="E316" s="8">
        <v>300241</v>
      </c>
    </row>
    <row r="317" spans="3:5" x14ac:dyDescent="0.25">
      <c r="C317" s="7" t="s">
        <v>47</v>
      </c>
      <c r="D317" s="8">
        <v>304</v>
      </c>
      <c r="E317" s="8">
        <v>120268</v>
      </c>
    </row>
    <row r="318" spans="3:5" x14ac:dyDescent="0.25">
      <c r="C318" s="7" t="s">
        <v>61</v>
      </c>
      <c r="D318" s="8" t="s">
        <v>52</v>
      </c>
      <c r="E318" s="8" t="s">
        <v>52</v>
      </c>
    </row>
    <row r="319" spans="3:5" x14ac:dyDescent="0.25">
      <c r="C319" s="7" t="s">
        <v>48</v>
      </c>
      <c r="D319" s="8">
        <v>49</v>
      </c>
      <c r="E319" s="8">
        <v>9068</v>
      </c>
    </row>
    <row r="320" spans="3:5" x14ac:dyDescent="0.25">
      <c r="C320" s="7" t="s">
        <v>49</v>
      </c>
      <c r="D320" s="8">
        <v>64</v>
      </c>
      <c r="E320" s="8">
        <v>29539</v>
      </c>
    </row>
    <row r="321" spans="1:5" x14ac:dyDescent="0.25">
      <c r="C321" s="7" t="s">
        <v>50</v>
      </c>
      <c r="D321" s="8">
        <v>95</v>
      </c>
      <c r="E321" s="8">
        <v>13904</v>
      </c>
    </row>
    <row r="322" spans="1:5" x14ac:dyDescent="0.25">
      <c r="C322" s="7" t="s">
        <v>51</v>
      </c>
      <c r="D322" s="8">
        <v>421</v>
      </c>
      <c r="E322" s="8">
        <v>70624</v>
      </c>
    </row>
    <row r="323" spans="1:5" x14ac:dyDescent="0.25">
      <c r="C323" s="7" t="s">
        <v>62</v>
      </c>
      <c r="D323" s="8">
        <v>4677</v>
      </c>
      <c r="E323" s="8">
        <v>5595249</v>
      </c>
    </row>
    <row r="324" spans="1:5" x14ac:dyDescent="0.25">
      <c r="A324" s="6" t="s">
        <v>15</v>
      </c>
      <c r="B324" s="6" t="s">
        <v>32</v>
      </c>
      <c r="C324" s="7" t="s">
        <v>59</v>
      </c>
      <c r="D324" s="8">
        <v>246</v>
      </c>
      <c r="E324" s="8">
        <v>216966</v>
      </c>
    </row>
    <row r="325" spans="1:5" x14ac:dyDescent="0.25">
      <c r="C325" s="7" t="s">
        <v>36</v>
      </c>
      <c r="D325" s="8" t="s">
        <v>65</v>
      </c>
      <c r="E325" s="8" t="s">
        <v>65</v>
      </c>
    </row>
    <row r="326" spans="1:5" x14ac:dyDescent="0.25">
      <c r="C326" s="7" t="s">
        <v>37</v>
      </c>
      <c r="D326" s="8">
        <v>386</v>
      </c>
      <c r="E326" s="8">
        <v>4351066</v>
      </c>
    </row>
    <row r="327" spans="1:5" x14ac:dyDescent="0.25">
      <c r="C327" s="7" t="s">
        <v>38</v>
      </c>
      <c r="D327" s="8">
        <v>123</v>
      </c>
      <c r="E327" s="8">
        <v>177062</v>
      </c>
    </row>
    <row r="328" spans="1:5" x14ac:dyDescent="0.25">
      <c r="C328" s="7" t="s">
        <v>60</v>
      </c>
      <c r="D328" s="8">
        <v>22</v>
      </c>
      <c r="E328" s="8">
        <v>132096</v>
      </c>
    </row>
    <row r="329" spans="1:5" x14ac:dyDescent="0.25">
      <c r="C329" s="7" t="s">
        <v>39</v>
      </c>
      <c r="D329" s="8">
        <v>1002</v>
      </c>
      <c r="E329" s="8">
        <v>666422</v>
      </c>
    </row>
    <row r="330" spans="1:5" x14ac:dyDescent="0.25">
      <c r="C330" s="7" t="s">
        <v>40</v>
      </c>
      <c r="D330" s="8">
        <v>938</v>
      </c>
      <c r="E330" s="8">
        <v>988074</v>
      </c>
    </row>
    <row r="331" spans="1:5" x14ac:dyDescent="0.25">
      <c r="C331" s="7" t="s">
        <v>41</v>
      </c>
      <c r="D331" s="8">
        <v>149</v>
      </c>
      <c r="E331" s="8">
        <v>216005</v>
      </c>
    </row>
    <row r="332" spans="1:5" x14ac:dyDescent="0.25">
      <c r="C332" s="7" t="s">
        <v>42</v>
      </c>
      <c r="D332" s="8">
        <v>415</v>
      </c>
      <c r="E332" s="8">
        <v>107030</v>
      </c>
    </row>
    <row r="333" spans="1:5" x14ac:dyDescent="0.25">
      <c r="C333" s="7" t="s">
        <v>43</v>
      </c>
      <c r="D333" s="8">
        <v>69</v>
      </c>
      <c r="E333" s="8">
        <v>36603</v>
      </c>
    </row>
    <row r="334" spans="1:5" x14ac:dyDescent="0.25">
      <c r="C334" s="7" t="s">
        <v>44</v>
      </c>
      <c r="D334" s="8" t="s">
        <v>65</v>
      </c>
      <c r="E334" s="8" t="s">
        <v>65</v>
      </c>
    </row>
    <row r="335" spans="1:5" x14ac:dyDescent="0.25">
      <c r="C335" s="7" t="s">
        <v>45</v>
      </c>
      <c r="D335" s="8">
        <v>274</v>
      </c>
      <c r="E335" s="8">
        <v>106783</v>
      </c>
    </row>
    <row r="336" spans="1:5" x14ac:dyDescent="0.25">
      <c r="C336" s="7" t="s">
        <v>46</v>
      </c>
      <c r="D336" s="8">
        <v>490</v>
      </c>
      <c r="E336" s="8">
        <v>145359</v>
      </c>
    </row>
    <row r="337" spans="1:5" x14ac:dyDescent="0.25">
      <c r="C337" s="7" t="s">
        <v>47</v>
      </c>
      <c r="D337" s="8">
        <v>307</v>
      </c>
      <c r="E337" s="8">
        <v>254668</v>
      </c>
    </row>
    <row r="338" spans="1:5" x14ac:dyDescent="0.25">
      <c r="C338" s="7" t="s">
        <v>61</v>
      </c>
      <c r="D338" s="8" t="s">
        <v>52</v>
      </c>
      <c r="E338" s="8" t="s">
        <v>52</v>
      </c>
    </row>
    <row r="339" spans="1:5" x14ac:dyDescent="0.25">
      <c r="C339" s="7" t="s">
        <v>48</v>
      </c>
      <c r="D339" s="8">
        <v>49</v>
      </c>
      <c r="E339" s="8">
        <v>8692</v>
      </c>
    </row>
    <row r="340" spans="1:5" x14ac:dyDescent="0.25">
      <c r="C340" s="7" t="s">
        <v>49</v>
      </c>
      <c r="D340" s="8">
        <v>55</v>
      </c>
      <c r="E340" s="8">
        <v>140922</v>
      </c>
    </row>
    <row r="341" spans="1:5" x14ac:dyDescent="0.25">
      <c r="C341" s="7" t="s">
        <v>50</v>
      </c>
      <c r="D341" s="8">
        <v>104</v>
      </c>
      <c r="E341" s="8">
        <v>19637</v>
      </c>
    </row>
    <row r="342" spans="1:5" x14ac:dyDescent="0.25">
      <c r="C342" s="7" t="s">
        <v>51</v>
      </c>
      <c r="D342" s="8">
        <v>498</v>
      </c>
      <c r="E342" s="8">
        <v>75987</v>
      </c>
    </row>
    <row r="343" spans="1:5" x14ac:dyDescent="0.25">
      <c r="C343" s="7" t="s">
        <v>62</v>
      </c>
      <c r="D343" s="8">
        <v>5154</v>
      </c>
      <c r="E343" s="8">
        <v>8072982</v>
      </c>
    </row>
    <row r="344" spans="1:5" x14ac:dyDescent="0.25">
      <c r="A344" s="6" t="s">
        <v>16</v>
      </c>
      <c r="B344" s="6" t="s">
        <v>33</v>
      </c>
      <c r="C344" s="7" t="s">
        <v>59</v>
      </c>
      <c r="D344" s="8">
        <v>213</v>
      </c>
      <c r="E344" s="8">
        <v>165156</v>
      </c>
    </row>
    <row r="345" spans="1:5" x14ac:dyDescent="0.25">
      <c r="C345" s="7" t="s">
        <v>36</v>
      </c>
      <c r="D345" s="8">
        <v>7</v>
      </c>
      <c r="E345" s="8">
        <v>5649</v>
      </c>
    </row>
    <row r="346" spans="1:5" x14ac:dyDescent="0.25">
      <c r="C346" s="7" t="s">
        <v>37</v>
      </c>
      <c r="D346" s="8">
        <v>296</v>
      </c>
      <c r="E346" s="8">
        <v>1641621</v>
      </c>
    </row>
    <row r="347" spans="1:5" x14ac:dyDescent="0.25">
      <c r="C347" s="7" t="s">
        <v>38</v>
      </c>
      <c r="D347" s="8">
        <v>90</v>
      </c>
      <c r="E347" s="8">
        <v>100509</v>
      </c>
    </row>
    <row r="348" spans="1:5" x14ac:dyDescent="0.25">
      <c r="C348" s="7" t="s">
        <v>60</v>
      </c>
      <c r="D348" s="8">
        <v>21</v>
      </c>
      <c r="E348" s="8">
        <v>47617</v>
      </c>
    </row>
    <row r="349" spans="1:5" x14ac:dyDescent="0.25">
      <c r="C349" s="7" t="s">
        <v>39</v>
      </c>
      <c r="D349" s="8">
        <v>780</v>
      </c>
      <c r="E349" s="8">
        <v>354551</v>
      </c>
    </row>
    <row r="350" spans="1:5" x14ac:dyDescent="0.25">
      <c r="C350" s="7" t="s">
        <v>40</v>
      </c>
      <c r="D350" s="8">
        <v>767</v>
      </c>
      <c r="E350" s="8">
        <v>1062839</v>
      </c>
    </row>
    <row r="351" spans="1:5" x14ac:dyDescent="0.25">
      <c r="C351" s="7" t="s">
        <v>41</v>
      </c>
      <c r="D351" s="8">
        <v>107</v>
      </c>
      <c r="E351" s="8">
        <v>66169</v>
      </c>
    </row>
    <row r="352" spans="1:5" x14ac:dyDescent="0.25">
      <c r="C352" s="7" t="s">
        <v>42</v>
      </c>
      <c r="D352" s="8">
        <v>292</v>
      </c>
      <c r="E352" s="8">
        <v>63420</v>
      </c>
    </row>
    <row r="353" spans="1:5" x14ac:dyDescent="0.25">
      <c r="C353" s="7" t="s">
        <v>43</v>
      </c>
      <c r="D353" s="8">
        <v>51</v>
      </c>
      <c r="E353" s="8">
        <v>17507</v>
      </c>
    </row>
    <row r="354" spans="1:5" x14ac:dyDescent="0.25">
      <c r="C354" s="7" t="s">
        <v>44</v>
      </c>
      <c r="D354" s="8">
        <v>11</v>
      </c>
      <c r="E354" s="8">
        <v>8145</v>
      </c>
    </row>
    <row r="355" spans="1:5" x14ac:dyDescent="0.25">
      <c r="C355" s="7" t="s">
        <v>45</v>
      </c>
      <c r="D355" s="8">
        <v>211</v>
      </c>
      <c r="E355" s="8">
        <v>76204</v>
      </c>
    </row>
    <row r="356" spans="1:5" x14ac:dyDescent="0.25">
      <c r="C356" s="7" t="s">
        <v>46</v>
      </c>
      <c r="D356" s="8">
        <v>344</v>
      </c>
      <c r="E356" s="8">
        <v>74037</v>
      </c>
    </row>
    <row r="357" spans="1:5" x14ac:dyDescent="0.25">
      <c r="C357" s="7" t="s">
        <v>47</v>
      </c>
      <c r="D357" s="8">
        <v>188</v>
      </c>
      <c r="E357" s="8">
        <v>48856</v>
      </c>
    </row>
    <row r="358" spans="1:5" x14ac:dyDescent="0.25">
      <c r="C358" s="7" t="s">
        <v>61</v>
      </c>
      <c r="D358" s="8" t="s">
        <v>52</v>
      </c>
      <c r="E358" s="8" t="s">
        <v>52</v>
      </c>
    </row>
    <row r="359" spans="1:5" x14ac:dyDescent="0.25">
      <c r="C359" s="7" t="s">
        <v>48</v>
      </c>
      <c r="D359" s="8">
        <v>41</v>
      </c>
      <c r="E359" s="8">
        <v>23831</v>
      </c>
    </row>
    <row r="360" spans="1:5" x14ac:dyDescent="0.25">
      <c r="C360" s="7" t="s">
        <v>49</v>
      </c>
      <c r="D360" s="8">
        <v>64</v>
      </c>
      <c r="E360" s="8">
        <v>30955</v>
      </c>
    </row>
    <row r="361" spans="1:5" x14ac:dyDescent="0.25">
      <c r="C361" s="7" t="s">
        <v>50</v>
      </c>
      <c r="D361" s="8">
        <v>78</v>
      </c>
      <c r="E361" s="8">
        <v>12417</v>
      </c>
    </row>
    <row r="362" spans="1:5" x14ac:dyDescent="0.25">
      <c r="C362" s="7" t="s">
        <v>51</v>
      </c>
      <c r="D362" s="8">
        <v>332</v>
      </c>
      <c r="E362" s="8">
        <v>43864</v>
      </c>
    </row>
    <row r="363" spans="1:5" x14ac:dyDescent="0.25">
      <c r="C363" s="7" t="s">
        <v>62</v>
      </c>
      <c r="D363" s="8">
        <v>3893</v>
      </c>
      <c r="E363" s="8">
        <v>3843350</v>
      </c>
    </row>
    <row r="364" spans="1:5" x14ac:dyDescent="0.25">
      <c r="A364" s="6" t="s">
        <v>17</v>
      </c>
      <c r="B364" s="6" t="s">
        <v>34</v>
      </c>
      <c r="C364" s="7" t="s">
        <v>59</v>
      </c>
      <c r="D364" s="8">
        <v>231</v>
      </c>
      <c r="E364" s="8">
        <v>228402</v>
      </c>
    </row>
    <row r="365" spans="1:5" x14ac:dyDescent="0.25">
      <c r="C365" s="7" t="s">
        <v>36</v>
      </c>
      <c r="D365" s="8" t="s">
        <v>65</v>
      </c>
      <c r="E365" s="8" t="s">
        <v>65</v>
      </c>
    </row>
    <row r="366" spans="1:5" x14ac:dyDescent="0.25">
      <c r="C366" s="7" t="s">
        <v>37</v>
      </c>
      <c r="D366" s="8">
        <v>383</v>
      </c>
      <c r="E366" s="8">
        <v>4604639</v>
      </c>
    </row>
    <row r="367" spans="1:5" x14ac:dyDescent="0.25">
      <c r="C367" s="7" t="s">
        <v>38</v>
      </c>
      <c r="D367" s="8">
        <v>111</v>
      </c>
      <c r="E367" s="8">
        <v>2395769</v>
      </c>
    </row>
    <row r="368" spans="1:5" x14ac:dyDescent="0.25">
      <c r="C368" s="7" t="s">
        <v>60</v>
      </c>
      <c r="D368" s="8">
        <v>36</v>
      </c>
      <c r="E368" s="8">
        <v>250287</v>
      </c>
    </row>
    <row r="369" spans="1:5" x14ac:dyDescent="0.25">
      <c r="C369" s="7" t="s">
        <v>39</v>
      </c>
      <c r="D369" s="8">
        <v>1103</v>
      </c>
      <c r="E369" s="8">
        <v>689698</v>
      </c>
    </row>
    <row r="370" spans="1:5" x14ac:dyDescent="0.25">
      <c r="C370" s="7" t="s">
        <v>40</v>
      </c>
      <c r="D370" s="8">
        <v>935</v>
      </c>
      <c r="E370" s="8">
        <v>1548460</v>
      </c>
    </row>
    <row r="371" spans="1:5" x14ac:dyDescent="0.25">
      <c r="C371" s="7" t="s">
        <v>41</v>
      </c>
      <c r="D371" s="8">
        <v>157</v>
      </c>
      <c r="E371" s="8">
        <v>365556</v>
      </c>
    </row>
    <row r="372" spans="1:5" x14ac:dyDescent="0.25">
      <c r="C372" s="7" t="s">
        <v>42</v>
      </c>
      <c r="D372" s="8">
        <v>321</v>
      </c>
      <c r="E372" s="8">
        <v>76649</v>
      </c>
    </row>
    <row r="373" spans="1:5" x14ac:dyDescent="0.25">
      <c r="C373" s="7" t="s">
        <v>43</v>
      </c>
      <c r="D373" s="8">
        <v>102</v>
      </c>
      <c r="E373" s="8">
        <v>36528</v>
      </c>
    </row>
    <row r="374" spans="1:5" x14ac:dyDescent="0.25">
      <c r="C374" s="7" t="s">
        <v>44</v>
      </c>
      <c r="D374" s="8" t="s">
        <v>65</v>
      </c>
      <c r="E374" s="8" t="s">
        <v>65</v>
      </c>
    </row>
    <row r="375" spans="1:5" x14ac:dyDescent="0.25">
      <c r="C375" s="7" t="s">
        <v>45</v>
      </c>
      <c r="D375" s="8">
        <v>286</v>
      </c>
      <c r="E375" s="8">
        <v>86659</v>
      </c>
    </row>
    <row r="376" spans="1:5" x14ac:dyDescent="0.25">
      <c r="C376" s="7" t="s">
        <v>46</v>
      </c>
      <c r="D376" s="8">
        <v>553</v>
      </c>
      <c r="E376" s="8">
        <v>313037</v>
      </c>
    </row>
    <row r="377" spans="1:5" x14ac:dyDescent="0.25">
      <c r="C377" s="7" t="s">
        <v>47</v>
      </c>
      <c r="D377" s="8">
        <v>361</v>
      </c>
      <c r="E377" s="8">
        <v>177727</v>
      </c>
    </row>
    <row r="378" spans="1:5" x14ac:dyDescent="0.25">
      <c r="C378" s="7" t="s">
        <v>61</v>
      </c>
      <c r="D378" s="8" t="s">
        <v>52</v>
      </c>
      <c r="E378" s="8" t="s">
        <v>52</v>
      </c>
    </row>
    <row r="379" spans="1:5" x14ac:dyDescent="0.25">
      <c r="C379" s="7" t="s">
        <v>48</v>
      </c>
      <c r="D379" s="8">
        <v>65</v>
      </c>
      <c r="E379" s="8">
        <v>11368</v>
      </c>
    </row>
    <row r="380" spans="1:5" x14ac:dyDescent="0.25">
      <c r="C380" s="7" t="s">
        <v>49</v>
      </c>
      <c r="D380" s="8">
        <v>70</v>
      </c>
      <c r="E380" s="8">
        <v>50819</v>
      </c>
    </row>
    <row r="381" spans="1:5" x14ac:dyDescent="0.25">
      <c r="C381" s="7" t="s">
        <v>50</v>
      </c>
      <c r="D381" s="8">
        <v>134</v>
      </c>
      <c r="E381" s="8">
        <v>46067</v>
      </c>
    </row>
    <row r="382" spans="1:5" x14ac:dyDescent="0.25">
      <c r="C382" s="7" t="s">
        <v>51</v>
      </c>
      <c r="D382" s="8">
        <v>445</v>
      </c>
      <c r="E382" s="8">
        <v>61955</v>
      </c>
    </row>
    <row r="383" spans="1:5" x14ac:dyDescent="0.25">
      <c r="C383" s="7" t="s">
        <v>62</v>
      </c>
      <c r="D383" s="8">
        <v>5322</v>
      </c>
      <c r="E383" s="8">
        <v>10999689</v>
      </c>
    </row>
    <row r="384" spans="1:5" x14ac:dyDescent="0.25">
      <c r="A384" s="6" t="s">
        <v>70</v>
      </c>
      <c r="B384" s="6" t="s">
        <v>71</v>
      </c>
      <c r="C384" s="7" t="s">
        <v>59</v>
      </c>
      <c r="D384" s="8">
        <v>1953</v>
      </c>
      <c r="E384" s="8">
        <v>1994735</v>
      </c>
    </row>
    <row r="385" spans="3:5" x14ac:dyDescent="0.25">
      <c r="C385" s="7" t="s">
        <v>36</v>
      </c>
      <c r="D385" s="8">
        <v>33</v>
      </c>
      <c r="E385" s="8">
        <v>91065</v>
      </c>
    </row>
    <row r="386" spans="3:5" x14ac:dyDescent="0.25">
      <c r="C386" s="7" t="s">
        <v>37</v>
      </c>
      <c r="D386" s="8">
        <v>6330</v>
      </c>
      <c r="E386" s="8">
        <v>22615170</v>
      </c>
    </row>
    <row r="387" spans="3:5" x14ac:dyDescent="0.25">
      <c r="C387" s="7" t="s">
        <v>38</v>
      </c>
      <c r="D387" s="8">
        <v>1065</v>
      </c>
      <c r="E387" s="8">
        <v>3982518</v>
      </c>
    </row>
    <row r="388" spans="3:5" x14ac:dyDescent="0.25">
      <c r="C388" s="7" t="s">
        <v>60</v>
      </c>
      <c r="D388" s="8">
        <v>295</v>
      </c>
      <c r="E388" s="8">
        <v>768232</v>
      </c>
    </row>
    <row r="389" spans="3:5" x14ac:dyDescent="0.25">
      <c r="C389" s="7" t="s">
        <v>39</v>
      </c>
      <c r="D389" s="8">
        <v>12793</v>
      </c>
      <c r="E389" s="8">
        <v>6633462</v>
      </c>
    </row>
    <row r="390" spans="3:5" x14ac:dyDescent="0.25">
      <c r="C390" s="7" t="s">
        <v>40</v>
      </c>
      <c r="D390" s="8">
        <v>12900</v>
      </c>
      <c r="E390" s="8">
        <v>15041013</v>
      </c>
    </row>
    <row r="391" spans="3:5" x14ac:dyDescent="0.25">
      <c r="C391" s="7" t="s">
        <v>41</v>
      </c>
      <c r="D391" s="8">
        <v>2357</v>
      </c>
      <c r="E391" s="8">
        <v>2544459</v>
      </c>
    </row>
    <row r="392" spans="3:5" x14ac:dyDescent="0.25">
      <c r="C392" s="7" t="s">
        <v>42</v>
      </c>
      <c r="D392" s="8">
        <v>4869</v>
      </c>
      <c r="E392" s="8">
        <v>1244268</v>
      </c>
    </row>
    <row r="393" spans="3:5" x14ac:dyDescent="0.25">
      <c r="C393" s="7" t="s">
        <v>43</v>
      </c>
      <c r="D393" s="8">
        <v>1510</v>
      </c>
      <c r="E393" s="8">
        <v>1088690</v>
      </c>
    </row>
    <row r="394" spans="3:5" x14ac:dyDescent="0.25">
      <c r="C394" s="7" t="s">
        <v>44</v>
      </c>
      <c r="D394" s="8">
        <v>369</v>
      </c>
      <c r="E394" s="8">
        <v>201635</v>
      </c>
    </row>
    <row r="395" spans="3:5" x14ac:dyDescent="0.25">
      <c r="C395" s="7" t="s">
        <v>45</v>
      </c>
      <c r="D395" s="8">
        <v>4151</v>
      </c>
      <c r="E395" s="8">
        <v>1607409</v>
      </c>
    </row>
    <row r="396" spans="3:5" x14ac:dyDescent="0.25">
      <c r="C396" s="7" t="s">
        <v>46</v>
      </c>
      <c r="D396" s="8">
        <v>7928</v>
      </c>
      <c r="E396" s="8">
        <v>2436608</v>
      </c>
    </row>
    <row r="397" spans="3:5" x14ac:dyDescent="0.25">
      <c r="C397" s="7" t="s">
        <v>47</v>
      </c>
      <c r="D397" s="8">
        <v>4260</v>
      </c>
      <c r="E397" s="8">
        <v>2081478</v>
      </c>
    </row>
    <row r="398" spans="3:5" x14ac:dyDescent="0.25">
      <c r="C398" s="7" t="s">
        <v>61</v>
      </c>
      <c r="D398" s="8" t="s">
        <v>52</v>
      </c>
      <c r="E398" s="8" t="s">
        <v>52</v>
      </c>
    </row>
    <row r="399" spans="3:5" x14ac:dyDescent="0.25">
      <c r="C399" s="7" t="s">
        <v>48</v>
      </c>
      <c r="D399" s="8">
        <v>833</v>
      </c>
      <c r="E399" s="8">
        <v>245001</v>
      </c>
    </row>
    <row r="400" spans="3:5" x14ac:dyDescent="0.25">
      <c r="C400" s="7" t="s">
        <v>49</v>
      </c>
      <c r="D400" s="8">
        <v>1022</v>
      </c>
      <c r="E400" s="8">
        <v>1958926</v>
      </c>
    </row>
    <row r="401" spans="1:5" x14ac:dyDescent="0.25">
      <c r="C401" s="7" t="s">
        <v>50</v>
      </c>
      <c r="D401" s="8">
        <v>1700</v>
      </c>
      <c r="E401" s="8">
        <v>417322</v>
      </c>
    </row>
    <row r="402" spans="1:5" x14ac:dyDescent="0.25">
      <c r="C402" s="7" t="s">
        <v>51</v>
      </c>
      <c r="D402" s="8">
        <v>7491</v>
      </c>
      <c r="E402" s="8">
        <v>1903872</v>
      </c>
    </row>
    <row r="403" spans="1:5" x14ac:dyDescent="0.25">
      <c r="C403" s="7" t="s">
        <v>62</v>
      </c>
      <c r="D403" s="8">
        <v>71859</v>
      </c>
      <c r="E403" s="8">
        <v>66855861</v>
      </c>
    </row>
    <row r="404" spans="1:5" x14ac:dyDescent="0.25">
      <c r="A404" s="6" t="s">
        <v>18</v>
      </c>
      <c r="B404" s="6" t="s">
        <v>35</v>
      </c>
      <c r="C404" s="7" t="s">
        <v>59</v>
      </c>
      <c r="D404" s="8">
        <v>134</v>
      </c>
      <c r="E404" s="8">
        <v>106643</v>
      </c>
    </row>
    <row r="405" spans="1:5" x14ac:dyDescent="0.25">
      <c r="C405" s="7" t="s">
        <v>36</v>
      </c>
      <c r="D405" s="8">
        <v>7</v>
      </c>
      <c r="E405" s="8">
        <v>41465</v>
      </c>
    </row>
    <row r="406" spans="1:5" x14ac:dyDescent="0.25">
      <c r="C406" s="7" t="s">
        <v>37</v>
      </c>
      <c r="D406" s="8">
        <v>200</v>
      </c>
      <c r="E406" s="8">
        <v>716101</v>
      </c>
    </row>
    <row r="407" spans="1:5" x14ac:dyDescent="0.25">
      <c r="C407" s="7" t="s">
        <v>38</v>
      </c>
      <c r="D407" s="8">
        <v>64</v>
      </c>
      <c r="E407" s="8">
        <v>57134</v>
      </c>
    </row>
    <row r="408" spans="1:5" x14ac:dyDescent="0.25">
      <c r="C408" s="7" t="s">
        <v>60</v>
      </c>
      <c r="D408" s="8">
        <v>14</v>
      </c>
      <c r="E408" s="8">
        <v>14338</v>
      </c>
    </row>
    <row r="409" spans="1:5" x14ac:dyDescent="0.25">
      <c r="C409" s="7" t="s">
        <v>39</v>
      </c>
      <c r="D409" s="8">
        <v>549</v>
      </c>
      <c r="E409" s="8">
        <v>224467</v>
      </c>
    </row>
    <row r="410" spans="1:5" x14ac:dyDescent="0.25">
      <c r="C410" s="7" t="s">
        <v>40</v>
      </c>
      <c r="D410" s="8">
        <v>507</v>
      </c>
      <c r="E410" s="8">
        <v>553280</v>
      </c>
    </row>
    <row r="411" spans="1:5" x14ac:dyDescent="0.25">
      <c r="C411" s="7" t="s">
        <v>41</v>
      </c>
      <c r="D411" s="8">
        <v>90</v>
      </c>
      <c r="E411" s="8">
        <v>72353</v>
      </c>
    </row>
    <row r="412" spans="1:5" x14ac:dyDescent="0.25">
      <c r="C412" s="7" t="s">
        <v>42</v>
      </c>
      <c r="D412" s="8">
        <v>164</v>
      </c>
      <c r="E412" s="8">
        <v>35281</v>
      </c>
    </row>
    <row r="413" spans="1:5" x14ac:dyDescent="0.25">
      <c r="C413" s="7" t="s">
        <v>43</v>
      </c>
      <c r="D413" s="8">
        <v>49</v>
      </c>
      <c r="E413" s="8">
        <v>30248</v>
      </c>
    </row>
    <row r="414" spans="1:5" x14ac:dyDescent="0.25">
      <c r="C414" s="7" t="s">
        <v>44</v>
      </c>
      <c r="D414" s="8" t="s">
        <v>65</v>
      </c>
      <c r="E414" s="8" t="s">
        <v>65</v>
      </c>
    </row>
    <row r="415" spans="1:5" x14ac:dyDescent="0.25">
      <c r="C415" s="7" t="s">
        <v>45</v>
      </c>
      <c r="D415" s="8">
        <v>147</v>
      </c>
      <c r="E415" s="8">
        <v>57429</v>
      </c>
    </row>
    <row r="416" spans="1:5" x14ac:dyDescent="0.25">
      <c r="C416" s="7" t="s">
        <v>46</v>
      </c>
      <c r="D416" s="8">
        <v>223</v>
      </c>
      <c r="E416" s="8">
        <v>64449</v>
      </c>
    </row>
    <row r="417" spans="1:5" x14ac:dyDescent="0.25">
      <c r="C417" s="7" t="s">
        <v>47</v>
      </c>
      <c r="D417" s="8">
        <v>171</v>
      </c>
      <c r="E417" s="8">
        <v>62132</v>
      </c>
    </row>
    <row r="418" spans="1:5" x14ac:dyDescent="0.25">
      <c r="C418" s="7" t="s">
        <v>61</v>
      </c>
      <c r="D418" s="8" t="s">
        <v>52</v>
      </c>
      <c r="E418" s="8" t="s">
        <v>52</v>
      </c>
    </row>
    <row r="419" spans="1:5" x14ac:dyDescent="0.25">
      <c r="C419" s="7" t="s">
        <v>48</v>
      </c>
      <c r="D419" s="8" t="s">
        <v>65</v>
      </c>
      <c r="E419" s="8" t="s">
        <v>65</v>
      </c>
    </row>
    <row r="420" spans="1:5" x14ac:dyDescent="0.25">
      <c r="C420" s="7" t="s">
        <v>49</v>
      </c>
      <c r="D420" s="8">
        <v>34</v>
      </c>
      <c r="E420" s="8">
        <v>40596</v>
      </c>
    </row>
    <row r="421" spans="1:5" x14ac:dyDescent="0.25">
      <c r="C421" s="7" t="s">
        <v>50</v>
      </c>
      <c r="D421" s="8">
        <v>67</v>
      </c>
      <c r="E421" s="8">
        <v>15417</v>
      </c>
    </row>
    <row r="422" spans="1:5" x14ac:dyDescent="0.25">
      <c r="C422" s="7" t="s">
        <v>51</v>
      </c>
      <c r="D422" s="8">
        <v>185</v>
      </c>
      <c r="E422" s="8">
        <v>47407</v>
      </c>
    </row>
    <row r="423" spans="1:5" x14ac:dyDescent="0.25">
      <c r="C423" s="7" t="s">
        <v>62</v>
      </c>
      <c r="D423" s="8">
        <v>2736</v>
      </c>
      <c r="E423" s="8">
        <v>2149631</v>
      </c>
    </row>
    <row r="424" spans="1:5" x14ac:dyDescent="0.25">
      <c r="A424" s="6" t="s">
        <v>72</v>
      </c>
    </row>
    <row r="425" spans="1:5" x14ac:dyDescent="0.25">
      <c r="A425" s="6" t="s">
        <v>73</v>
      </c>
    </row>
    <row r="426" spans="1:5" x14ac:dyDescent="0.25">
      <c r="A426" s="6" t="s">
        <v>74</v>
      </c>
    </row>
    <row r="427" spans="1:5" x14ac:dyDescent="0.25">
      <c r="A427" s="6"/>
    </row>
    <row r="431" spans="1:5" x14ac:dyDescent="0.25">
      <c r="A431" s="9"/>
    </row>
    <row r="432" spans="1:5" x14ac:dyDescent="0.25">
      <c r="A432" s="9"/>
    </row>
  </sheetData>
  <mergeCells count="2">
    <mergeCell ref="A1:C2"/>
    <mergeCell ref="A3:E3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zoomScaleNormal="100" workbookViewId="0">
      <selection activeCell="D27" sqref="D27"/>
    </sheetView>
  </sheetViews>
  <sheetFormatPr baseColWidth="10" defaultColWidth="11.5703125" defaultRowHeight="12.75" x14ac:dyDescent="0.25"/>
  <cols>
    <col min="1" max="1" width="36.5703125" style="3" bestFit="1" customWidth="1"/>
    <col min="2" max="2" width="10.140625" style="3" bestFit="1" customWidth="1"/>
    <col min="3" max="3" width="8.140625" style="2" customWidth="1"/>
    <col min="4" max="4" width="13.5703125" style="3" customWidth="1" collapsed="1"/>
    <col min="5" max="5" width="13.7109375" style="3" customWidth="1" collapsed="1"/>
    <col min="6" max="7" width="16.7109375" style="3" customWidth="1" collapsed="1"/>
    <col min="8" max="8" width="11.5703125" style="3" customWidth="1" collapsed="1"/>
    <col min="9" max="9" width="14.5703125" style="3" customWidth="1" collapsed="1"/>
    <col min="10" max="10" width="8" style="3" customWidth="1" collapsed="1"/>
    <col min="11" max="11" width="12.28515625" style="3" customWidth="1" collapsed="1"/>
    <col min="12" max="12" width="14" style="3" customWidth="1" collapsed="1"/>
    <col min="13" max="13" width="17.140625" style="3" customWidth="1" collapsed="1"/>
    <col min="14" max="14" width="15.5703125" style="3" customWidth="1" collapsed="1"/>
    <col min="15" max="15" width="18.140625" style="3" customWidth="1" collapsed="1"/>
    <col min="16" max="16" width="17.85546875" style="3" customWidth="1" collapsed="1"/>
    <col min="17" max="17" width="8" style="3" customWidth="1" collapsed="1"/>
    <col min="18" max="18" width="15.42578125" style="3" customWidth="1" collapsed="1"/>
    <col min="19" max="19" width="14.7109375" style="3" customWidth="1" collapsed="1"/>
    <col min="20" max="20" width="17.85546875" style="3" customWidth="1" collapsed="1"/>
    <col min="21" max="16384" width="11.5703125" style="3" collapsed="1"/>
  </cols>
  <sheetData>
    <row r="1" spans="1:8" s="35" customFormat="1" ht="50.85" customHeight="1" x14ac:dyDescent="0.25">
      <c r="A1" s="34" t="s">
        <v>53</v>
      </c>
      <c r="B1" s="49" t="s">
        <v>76</v>
      </c>
      <c r="C1" s="50"/>
      <c r="D1" s="51" t="s">
        <v>55</v>
      </c>
      <c r="E1" s="52"/>
      <c r="F1" s="53"/>
    </row>
    <row r="2" spans="1:8" ht="12.6" customHeight="1" thickBot="1" x14ac:dyDescent="0.3">
      <c r="A2" s="14"/>
      <c r="B2" s="14" t="s">
        <v>19</v>
      </c>
      <c r="C2" s="5" t="s">
        <v>77</v>
      </c>
      <c r="D2" s="15" t="s">
        <v>78</v>
      </c>
      <c r="E2" s="15" t="s">
        <v>77</v>
      </c>
      <c r="F2" s="16" t="s">
        <v>79</v>
      </c>
      <c r="G2" s="10"/>
    </row>
    <row r="3" spans="1:8" s="10" customFormat="1" ht="30" customHeight="1" x14ac:dyDescent="0.25">
      <c r="A3" s="54" t="s">
        <v>88</v>
      </c>
      <c r="B3" s="54"/>
      <c r="C3" s="54"/>
      <c r="D3" s="54"/>
      <c r="E3" s="54"/>
      <c r="F3" s="54"/>
    </row>
    <row r="4" spans="1:8" ht="33.75" customHeight="1" x14ac:dyDescent="0.25">
      <c r="A4" s="17" t="s">
        <v>81</v>
      </c>
      <c r="B4" s="18">
        <v>39878</v>
      </c>
      <c r="C4" s="18">
        <f>(B4/B4)*100</f>
        <v>100</v>
      </c>
      <c r="D4" s="18">
        <v>35551</v>
      </c>
      <c r="E4" s="18">
        <f>(D4/D4)*100</f>
        <v>100</v>
      </c>
      <c r="F4" s="18">
        <f>(D4/B4)*1000</f>
        <v>891.49405687346405</v>
      </c>
      <c r="G4" s="10"/>
      <c r="H4"/>
    </row>
    <row r="5" spans="1:8" x14ac:dyDescent="0.25">
      <c r="A5" s="19" t="s">
        <v>59</v>
      </c>
      <c r="B5" s="20">
        <v>1273</v>
      </c>
      <c r="C5" s="21">
        <f>(B5/B4)*100</f>
        <v>3.1922363207783744</v>
      </c>
      <c r="D5" s="22">
        <v>1026.152</v>
      </c>
      <c r="E5" s="21">
        <f>(D5/D4)*100</f>
        <v>2.8864223228601169</v>
      </c>
      <c r="F5" s="23">
        <f t="shared" ref="F5:F26" si="0">(D5/B5)*1000</f>
        <v>806.08955223880594</v>
      </c>
      <c r="G5" s="10"/>
    </row>
    <row r="6" spans="1:8" x14ac:dyDescent="0.25">
      <c r="A6" s="19" t="s">
        <v>36</v>
      </c>
      <c r="B6" s="24">
        <v>17</v>
      </c>
      <c r="C6" s="25">
        <f>(B6/B4)*100</f>
        <v>4.2630021565775618E-2</v>
      </c>
      <c r="D6" s="26">
        <v>14.856999999999999</v>
      </c>
      <c r="E6" s="25">
        <f>(D6/D4)*100</f>
        <v>4.1790666929200304E-2</v>
      </c>
      <c r="F6" s="27">
        <f t="shared" si="0"/>
        <v>873.94117647058818</v>
      </c>
    </row>
    <row r="7" spans="1:8" x14ac:dyDescent="0.25">
      <c r="A7" s="19" t="s">
        <v>37</v>
      </c>
      <c r="B7" s="20">
        <v>2719</v>
      </c>
      <c r="C7" s="21">
        <f>(B7/B4)*100</f>
        <v>6.8182958021967002</v>
      </c>
      <c r="D7" s="22">
        <v>7732.6139999999996</v>
      </c>
      <c r="E7" s="21">
        <f>(D7/D4)*100</f>
        <v>21.750763691597985</v>
      </c>
      <c r="F7" s="23">
        <f t="shared" si="0"/>
        <v>2843.9183523354172</v>
      </c>
      <c r="G7" s="10"/>
    </row>
    <row r="8" spans="1:8" x14ac:dyDescent="0.25">
      <c r="A8" s="19" t="s">
        <v>38</v>
      </c>
      <c r="B8" s="24">
        <v>552</v>
      </c>
      <c r="C8" s="25">
        <f>(B8/B4)*100</f>
        <v>1.3842218767240082</v>
      </c>
      <c r="D8" s="26">
        <v>935.95100000000002</v>
      </c>
      <c r="E8" s="25">
        <f>(D8/D4)*100</f>
        <v>2.6326995021237098</v>
      </c>
      <c r="F8" s="27">
        <f t="shared" si="0"/>
        <v>1695.5634057971015</v>
      </c>
      <c r="G8" s="10"/>
    </row>
    <row r="9" spans="1:8" x14ac:dyDescent="0.25">
      <c r="A9" s="19" t="s">
        <v>60</v>
      </c>
      <c r="B9" s="24">
        <v>172</v>
      </c>
      <c r="C9" s="25">
        <f>(B9/B4)*100</f>
        <v>0.43131551231255333</v>
      </c>
      <c r="D9" s="26">
        <v>447.99</v>
      </c>
      <c r="E9" s="25">
        <f>(D9/D4)*100</f>
        <v>1.2601333295828527</v>
      </c>
      <c r="F9" s="27">
        <f t="shared" si="0"/>
        <v>2604.5930232558139</v>
      </c>
      <c r="G9" s="10"/>
    </row>
    <row r="10" spans="1:8" x14ac:dyDescent="0.25">
      <c r="A10" s="19" t="s">
        <v>39</v>
      </c>
      <c r="B10" s="20">
        <v>8601</v>
      </c>
      <c r="C10" s="21">
        <f>(B10/B4)*100</f>
        <v>21.568283263955063</v>
      </c>
      <c r="D10" s="22">
        <v>4648.2489999999998</v>
      </c>
      <c r="E10" s="21">
        <f>(D10/D4)*100</f>
        <v>13.074875530927399</v>
      </c>
      <c r="F10" s="23">
        <f t="shared" si="0"/>
        <v>540.43122892686893</v>
      </c>
      <c r="G10" s="10"/>
    </row>
    <row r="11" spans="1:8" x14ac:dyDescent="0.25">
      <c r="A11" s="19" t="s">
        <v>40</v>
      </c>
      <c r="B11" s="20">
        <v>7765</v>
      </c>
      <c r="C11" s="21">
        <f>(B11/B4)*100</f>
        <v>19.47188926224986</v>
      </c>
      <c r="D11" s="22">
        <v>10710.714</v>
      </c>
      <c r="E11" s="21">
        <f>(D11/D4)*100</f>
        <v>30.127743242102895</v>
      </c>
      <c r="F11" s="23">
        <f t="shared" si="0"/>
        <v>1379.3578879587894</v>
      </c>
      <c r="G11" s="10"/>
    </row>
    <row r="12" spans="1:8" x14ac:dyDescent="0.25">
      <c r="A12" s="19" t="s">
        <v>41</v>
      </c>
      <c r="B12" s="20">
        <v>1443</v>
      </c>
      <c r="C12" s="21">
        <f>(B12/B4)*100</f>
        <v>3.6185365364361304</v>
      </c>
      <c r="D12" s="22">
        <v>2075.3719999999998</v>
      </c>
      <c r="E12" s="21">
        <f>(D12/D4)*100</f>
        <v>5.8377317093752632</v>
      </c>
      <c r="F12" s="23">
        <f t="shared" si="0"/>
        <v>1438.234234234234</v>
      </c>
      <c r="G12" s="10"/>
    </row>
    <row r="13" spans="1:8" x14ac:dyDescent="0.25">
      <c r="A13" s="19" t="s">
        <v>42</v>
      </c>
      <c r="B13" s="20">
        <v>2802</v>
      </c>
      <c r="C13" s="21">
        <f>(B13/B4)*100</f>
        <v>7.0264306133707803</v>
      </c>
      <c r="D13" s="22">
        <v>780.46199999999999</v>
      </c>
      <c r="E13" s="21">
        <f>(D13/D4)*100</f>
        <v>2.1953306517397539</v>
      </c>
      <c r="F13" s="23">
        <f t="shared" si="0"/>
        <v>278.53747323340474</v>
      </c>
      <c r="G13" s="10"/>
    </row>
    <row r="14" spans="1:8" x14ac:dyDescent="0.25">
      <c r="A14" s="19" t="s">
        <v>43</v>
      </c>
      <c r="B14" s="24">
        <v>667</v>
      </c>
      <c r="C14" s="25">
        <f>(B14/B4)*100</f>
        <v>1.6726014343748434</v>
      </c>
      <c r="D14" s="26">
        <v>362.41699999999997</v>
      </c>
      <c r="E14" s="25">
        <f>(D14/D4)*100</f>
        <v>1.0194284267671794</v>
      </c>
      <c r="F14" s="27">
        <f t="shared" si="0"/>
        <v>543.35382308845567</v>
      </c>
      <c r="G14" s="10"/>
    </row>
    <row r="15" spans="1:8" x14ac:dyDescent="0.25">
      <c r="A15" s="19" t="s">
        <v>44</v>
      </c>
      <c r="B15" s="24">
        <v>87</v>
      </c>
      <c r="C15" s="25">
        <f>(B15/B4)*100</f>
        <v>0.21816540448367522</v>
      </c>
      <c r="D15" s="26">
        <v>46.924999999999997</v>
      </c>
      <c r="E15" s="25">
        <f>(D15/D4)*100</f>
        <v>0.13199347416387724</v>
      </c>
      <c r="F15" s="27">
        <f t="shared" si="0"/>
        <v>539.36781609195396</v>
      </c>
      <c r="G15" s="10"/>
    </row>
    <row r="16" spans="1:8" x14ac:dyDescent="0.25">
      <c r="A16" s="19" t="s">
        <v>45</v>
      </c>
      <c r="B16" s="20">
        <v>2486</v>
      </c>
      <c r="C16" s="21">
        <f>(B16/B4)*100</f>
        <v>6.2340137419128343</v>
      </c>
      <c r="D16" s="22">
        <v>2023.874</v>
      </c>
      <c r="E16" s="21">
        <f>(D16/D4)*100</f>
        <v>5.6928750246125288</v>
      </c>
      <c r="F16" s="23">
        <f t="shared" si="0"/>
        <v>814.10860820595337</v>
      </c>
      <c r="G16" s="10"/>
    </row>
    <row r="17" spans="1:7" x14ac:dyDescent="0.25">
      <c r="A17" s="19" t="s">
        <v>46</v>
      </c>
      <c r="B17" s="20">
        <v>3908</v>
      </c>
      <c r="C17" s="21">
        <f>(B17/B4)*100</f>
        <v>9.7998896634735946</v>
      </c>
      <c r="D17" s="22">
        <v>1619.8389999999999</v>
      </c>
      <c r="E17" s="21">
        <f>(D17/D4)*100</f>
        <v>4.5563809738122698</v>
      </c>
      <c r="F17" s="23">
        <f t="shared" si="0"/>
        <v>414.49309109518936</v>
      </c>
      <c r="G17" s="10"/>
    </row>
    <row r="18" spans="1:7" x14ac:dyDescent="0.25">
      <c r="A18" s="19" t="s">
        <v>47</v>
      </c>
      <c r="B18" s="20">
        <v>2577</v>
      </c>
      <c r="C18" s="21">
        <f>(B18/B4)*100</f>
        <v>6.462209739706104</v>
      </c>
      <c r="D18" s="22">
        <v>1202.8610000000001</v>
      </c>
      <c r="E18" s="21">
        <f>(D18/D4)*100</f>
        <v>3.3834800708840826</v>
      </c>
      <c r="F18" s="23">
        <f t="shared" si="0"/>
        <v>466.767947225456</v>
      </c>
      <c r="G18" s="10"/>
    </row>
    <row r="19" spans="1:7" x14ac:dyDescent="0.25">
      <c r="A19" s="19" t="s">
        <v>61</v>
      </c>
      <c r="B19" s="28" t="s">
        <v>52</v>
      </c>
      <c r="C19" s="29" t="s">
        <v>52</v>
      </c>
      <c r="D19" s="28" t="s">
        <v>52</v>
      </c>
      <c r="E19" s="29" t="s">
        <v>52</v>
      </c>
      <c r="F19" s="23" t="s">
        <v>52</v>
      </c>
      <c r="G19" s="10"/>
    </row>
    <row r="20" spans="1:7" x14ac:dyDescent="0.25">
      <c r="A20" s="19" t="s">
        <v>48</v>
      </c>
      <c r="B20" s="20">
        <v>325</v>
      </c>
      <c r="C20" s="21">
        <f>(B20/B4)*100</f>
        <v>0.81498570640453383</v>
      </c>
      <c r="D20" s="22">
        <v>70.545000000000002</v>
      </c>
      <c r="E20" s="21">
        <f>(D20/D4)*100</f>
        <v>0.1984332367584597</v>
      </c>
      <c r="F20" s="23">
        <f t="shared" si="0"/>
        <v>217.06153846153848</v>
      </c>
      <c r="G20" s="10"/>
    </row>
    <row r="21" spans="1:7" x14ac:dyDescent="0.25">
      <c r="A21" s="19" t="s">
        <v>49</v>
      </c>
      <c r="B21" s="20">
        <v>568</v>
      </c>
      <c r="C21" s="21">
        <f>(B21/B4)*100</f>
        <v>1.4243442499623853</v>
      </c>
      <c r="D21" s="22">
        <v>1061.43</v>
      </c>
      <c r="E21" s="21">
        <f>(D21/D4)*100</f>
        <v>2.985654411971534</v>
      </c>
      <c r="F21" s="23">
        <f t="shared" si="0"/>
        <v>1868.7147887323945</v>
      </c>
      <c r="G21" s="10"/>
    </row>
    <row r="22" spans="1:7" x14ac:dyDescent="0.25">
      <c r="A22" s="19" t="s">
        <v>50</v>
      </c>
      <c r="B22" s="20">
        <v>910</v>
      </c>
      <c r="C22" s="21">
        <f>(B22/B4)*100</f>
        <v>2.2819599779326944</v>
      </c>
      <c r="D22" s="22">
        <v>263.29500000000002</v>
      </c>
      <c r="E22" s="21">
        <f>(D22/D4)*100</f>
        <v>0.74061207842254795</v>
      </c>
      <c r="F22" s="23">
        <f t="shared" si="0"/>
        <v>289.33516483516485</v>
      </c>
      <c r="G22" s="10"/>
    </row>
    <row r="23" spans="1:7" x14ac:dyDescent="0.25">
      <c r="A23" s="19" t="s">
        <v>51</v>
      </c>
      <c r="B23" s="20">
        <v>3006</v>
      </c>
      <c r="C23" s="21">
        <f>(B23/B4)*100</f>
        <v>7.5379908721600888</v>
      </c>
      <c r="D23" s="22">
        <v>527.74900000000002</v>
      </c>
      <c r="E23" s="21">
        <f>(D23/D4)*100</f>
        <v>1.4844842620460748</v>
      </c>
      <c r="F23" s="23">
        <f t="shared" si="0"/>
        <v>175.56520292747837</v>
      </c>
      <c r="G23" s="10"/>
    </row>
    <row r="24" spans="1:7" x14ac:dyDescent="0.25">
      <c r="A24" s="19"/>
      <c r="B24" s="30"/>
      <c r="C24" s="30"/>
      <c r="D24" s="30"/>
      <c r="E24" s="30"/>
      <c r="F24" s="30"/>
      <c r="G24" s="10"/>
    </row>
    <row r="25" spans="1:7" x14ac:dyDescent="0.25">
      <c r="A25" s="17" t="s">
        <v>82</v>
      </c>
      <c r="B25" s="31">
        <v>3288306</v>
      </c>
      <c r="C25" s="32">
        <v>100</v>
      </c>
      <c r="D25" s="32">
        <v>6770825.3210000005</v>
      </c>
      <c r="E25" s="33">
        <v>100</v>
      </c>
      <c r="F25" s="18">
        <f t="shared" si="0"/>
        <v>2059.0618151108806</v>
      </c>
      <c r="G25" s="10"/>
    </row>
    <row r="26" spans="1:7" x14ac:dyDescent="0.25">
      <c r="A26" s="17" t="s">
        <v>83</v>
      </c>
      <c r="B26" s="31">
        <v>92243</v>
      </c>
      <c r="C26" s="32">
        <v>100</v>
      </c>
      <c r="D26" s="32">
        <v>89350.356</v>
      </c>
      <c r="E26" s="33">
        <v>100</v>
      </c>
      <c r="F26" s="18">
        <f t="shared" si="0"/>
        <v>968.64104593302466</v>
      </c>
      <c r="G26" s="10"/>
    </row>
    <row r="27" spans="1:7" x14ac:dyDescent="0.25">
      <c r="A27" s="17" t="s">
        <v>84</v>
      </c>
      <c r="B27" s="31">
        <v>145861</v>
      </c>
      <c r="C27" s="32">
        <v>100</v>
      </c>
      <c r="D27" s="32">
        <v>156708.39600000001</v>
      </c>
      <c r="E27" s="33">
        <v>100</v>
      </c>
      <c r="F27" s="18">
        <f>(D27/B27)*1000</f>
        <v>1074.3680353212992</v>
      </c>
      <c r="G27" s="10"/>
    </row>
    <row r="29" spans="1:7" x14ac:dyDescent="0.25">
      <c r="A29" s="27" t="s">
        <v>80</v>
      </c>
    </row>
    <row r="30" spans="1:7" x14ac:dyDescent="0.25">
      <c r="C30" s="40"/>
    </row>
    <row r="31" spans="1:7" x14ac:dyDescent="0.25">
      <c r="D31" s="39"/>
    </row>
  </sheetData>
  <mergeCells count="3">
    <mergeCell ref="B1:C1"/>
    <mergeCell ref="D1:F1"/>
    <mergeCell ref="A3:F3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zoomScaleNormal="100" workbookViewId="0">
      <selection activeCell="D26" sqref="D26"/>
    </sheetView>
  </sheetViews>
  <sheetFormatPr baseColWidth="10" defaultColWidth="11.5703125" defaultRowHeight="12.75" x14ac:dyDescent="0.25"/>
  <cols>
    <col min="1" max="1" width="36.5703125" style="10" bestFit="1" customWidth="1"/>
    <col min="2" max="2" width="10.42578125" style="10" bestFit="1" customWidth="1"/>
    <col min="3" max="3" width="8.140625" style="11" customWidth="1"/>
    <col min="4" max="4" width="13.5703125" style="10" customWidth="1" collapsed="1"/>
    <col min="5" max="5" width="13.7109375" style="10" customWidth="1" collapsed="1"/>
    <col min="6" max="7" width="16.7109375" style="10" customWidth="1" collapsed="1"/>
    <col min="8" max="8" width="11.5703125" style="10" customWidth="1" collapsed="1"/>
    <col min="9" max="9" width="14.5703125" style="10" customWidth="1" collapsed="1"/>
    <col min="10" max="10" width="8" style="10" customWidth="1" collapsed="1"/>
    <col min="11" max="11" width="12.28515625" style="10" customWidth="1" collapsed="1"/>
    <col min="12" max="12" width="14" style="10" customWidth="1" collapsed="1"/>
    <col min="13" max="13" width="17.140625" style="10" customWidth="1" collapsed="1"/>
    <col min="14" max="14" width="15.5703125" style="10" customWidth="1" collapsed="1"/>
    <col min="15" max="15" width="18.140625" style="10" customWidth="1" collapsed="1"/>
    <col min="16" max="16" width="17.85546875" style="10" customWidth="1" collapsed="1"/>
    <col min="17" max="17" width="8" style="10" customWidth="1" collapsed="1"/>
    <col min="18" max="18" width="15.42578125" style="10" customWidth="1" collapsed="1"/>
    <col min="19" max="19" width="14.7109375" style="10" customWidth="1" collapsed="1"/>
    <col min="20" max="20" width="17.85546875" style="10" customWidth="1" collapsed="1"/>
    <col min="21" max="16384" width="11.5703125" style="10" collapsed="1"/>
  </cols>
  <sheetData>
    <row r="1" spans="1:8" s="35" customFormat="1" ht="50.85" customHeight="1" x14ac:dyDescent="0.25">
      <c r="A1" s="34" t="s">
        <v>53</v>
      </c>
      <c r="B1" s="49" t="s">
        <v>76</v>
      </c>
      <c r="C1" s="50"/>
      <c r="D1" s="51" t="s">
        <v>55</v>
      </c>
      <c r="E1" s="52"/>
      <c r="F1" s="53"/>
    </row>
    <row r="2" spans="1:8" ht="12.6" customHeight="1" thickBot="1" x14ac:dyDescent="0.3">
      <c r="A2" s="14"/>
      <c r="B2" s="14" t="s">
        <v>19</v>
      </c>
      <c r="C2" s="5" t="s">
        <v>77</v>
      </c>
      <c r="D2" s="15" t="s">
        <v>78</v>
      </c>
      <c r="E2" s="15" t="s">
        <v>77</v>
      </c>
      <c r="F2" s="16" t="s">
        <v>79</v>
      </c>
    </row>
    <row r="3" spans="1:8" ht="30" customHeight="1" x14ac:dyDescent="0.25">
      <c r="A3" s="54" t="s">
        <v>88</v>
      </c>
      <c r="B3" s="54"/>
      <c r="C3" s="54"/>
      <c r="D3" s="54"/>
      <c r="E3" s="54"/>
      <c r="F3" s="54"/>
    </row>
    <row r="4" spans="1:8" ht="33.75" customHeight="1" x14ac:dyDescent="0.25">
      <c r="A4" s="17" t="s">
        <v>85</v>
      </c>
      <c r="B4" s="18">
        <v>61871</v>
      </c>
      <c r="C4" s="18">
        <f>(B4/B4)*100</f>
        <v>100</v>
      </c>
      <c r="D4" s="38">
        <v>74617</v>
      </c>
      <c r="E4" s="18">
        <f>(D4/D4)*100</f>
        <v>100</v>
      </c>
      <c r="F4" s="18">
        <f t="shared" ref="F4:F25" si="0">(D4/B4)*1000</f>
        <v>1206.0092773674257</v>
      </c>
      <c r="H4"/>
    </row>
    <row r="5" spans="1:8" x14ac:dyDescent="0.25">
      <c r="A5" s="19" t="s">
        <v>59</v>
      </c>
      <c r="B5" s="20">
        <v>1719</v>
      </c>
      <c r="C5" s="21">
        <f>(B5/B4)*100</f>
        <v>2.7783614294257406</v>
      </c>
      <c r="D5" s="22">
        <v>1448.652</v>
      </c>
      <c r="E5" s="21">
        <f>(D5/D4)*100</f>
        <v>1.941450339734913</v>
      </c>
      <c r="F5" s="23">
        <f t="shared" si="0"/>
        <v>842.72949389179769</v>
      </c>
    </row>
    <row r="6" spans="1:8" x14ac:dyDescent="0.25">
      <c r="A6" s="19" t="s">
        <v>36</v>
      </c>
      <c r="B6" s="24">
        <v>24</v>
      </c>
      <c r="C6" s="25">
        <f>(B6/B4)*100</f>
        <v>3.8790386449225001E-2</v>
      </c>
      <c r="D6" s="36">
        <v>68.781999999999996</v>
      </c>
      <c r="E6" s="25">
        <f>(D6/D4)*100</f>
        <v>9.2180066204752262E-2</v>
      </c>
      <c r="F6" s="27">
        <f t="shared" si="0"/>
        <v>2865.9166666666665</v>
      </c>
    </row>
    <row r="7" spans="1:8" x14ac:dyDescent="0.25">
      <c r="A7" s="19" t="s">
        <v>37</v>
      </c>
      <c r="B7" s="20">
        <v>3476</v>
      </c>
      <c r="C7" s="21">
        <f>(B7/B4)*100</f>
        <v>5.6181409707294208</v>
      </c>
      <c r="D7" s="22">
        <v>18968.530999999999</v>
      </c>
      <c r="E7" s="21">
        <f>(D7/D4)*100</f>
        <v>25.421192221611694</v>
      </c>
      <c r="F7" s="23">
        <f t="shared" si="0"/>
        <v>5456.9997123130033</v>
      </c>
    </row>
    <row r="8" spans="1:8" x14ac:dyDescent="0.25">
      <c r="A8" s="19" t="s">
        <v>38</v>
      </c>
      <c r="B8" s="20">
        <v>998</v>
      </c>
      <c r="C8" s="21">
        <f>(B8/B4)*100</f>
        <v>1.6130335698469396</v>
      </c>
      <c r="D8" s="22">
        <v>13501.982</v>
      </c>
      <c r="E8" s="21">
        <f>(D8/D4)*100</f>
        <v>18.095048045351593</v>
      </c>
      <c r="F8" s="23">
        <f>(D8/B8)*1000</f>
        <v>13529.040080160321</v>
      </c>
    </row>
    <row r="9" spans="1:8" x14ac:dyDescent="0.25">
      <c r="A9" s="19" t="s">
        <v>60</v>
      </c>
      <c r="B9" s="24">
        <v>164</v>
      </c>
      <c r="C9" s="25">
        <f>(B9/B4)*100</f>
        <v>0.26506764073637085</v>
      </c>
      <c r="D9" s="26">
        <v>790.89700000000005</v>
      </c>
      <c r="E9" s="25">
        <f>(D9/D4)*100</f>
        <v>1.0599421043461947</v>
      </c>
      <c r="F9" s="27">
        <f t="shared" si="0"/>
        <v>4822.542682926829</v>
      </c>
    </row>
    <row r="10" spans="1:8" x14ac:dyDescent="0.25">
      <c r="A10" s="19" t="s">
        <v>39</v>
      </c>
      <c r="B10" s="20">
        <v>10266</v>
      </c>
      <c r="C10" s="21">
        <f>(B10/B4)*100</f>
        <v>16.592587803655995</v>
      </c>
      <c r="D10" s="22">
        <v>6016.2740000000003</v>
      </c>
      <c r="E10" s="21">
        <f>(D10/D4)*100</f>
        <v>8.0628730718200945</v>
      </c>
      <c r="F10" s="23">
        <f t="shared" si="0"/>
        <v>586.03876875121762</v>
      </c>
    </row>
    <row r="11" spans="1:8" x14ac:dyDescent="0.25">
      <c r="A11" s="19" t="s">
        <v>40</v>
      </c>
      <c r="B11" s="20">
        <v>10765</v>
      </c>
      <c r="C11" s="21">
        <f>(B11/B4)*100</f>
        <v>17.399104588579466</v>
      </c>
      <c r="D11" s="22">
        <v>14353.848</v>
      </c>
      <c r="E11" s="21">
        <f>(D11/D4)*100</f>
        <v>19.236699411662222</v>
      </c>
      <c r="F11" s="23">
        <f t="shared" si="0"/>
        <v>1333.3811425917327</v>
      </c>
    </row>
    <row r="12" spans="1:8" x14ac:dyDescent="0.25">
      <c r="A12" s="19" t="s">
        <v>41</v>
      </c>
      <c r="B12" s="20">
        <v>1927</v>
      </c>
      <c r="C12" s="21">
        <f>(B12/B4)*100</f>
        <v>3.1145447786523572</v>
      </c>
      <c r="D12" s="22">
        <v>3120.373</v>
      </c>
      <c r="E12" s="21">
        <f>(D12/D4)*100</f>
        <v>4.1818526609217743</v>
      </c>
      <c r="F12" s="23">
        <f t="shared" si="0"/>
        <v>1619.2906071613909</v>
      </c>
    </row>
    <row r="13" spans="1:8" x14ac:dyDescent="0.25">
      <c r="A13" s="19" t="s">
        <v>42</v>
      </c>
      <c r="B13" s="20">
        <v>4083</v>
      </c>
      <c r="C13" s="21">
        <f>(B13/B4)*100</f>
        <v>6.5992144946744036</v>
      </c>
      <c r="D13" s="22">
        <v>1243.942</v>
      </c>
      <c r="E13" s="21">
        <f>(D13/D4)*100</f>
        <v>1.6671026709731025</v>
      </c>
      <c r="F13" s="23">
        <f t="shared" si="0"/>
        <v>304.66372765123685</v>
      </c>
    </row>
    <row r="14" spans="1:8" x14ac:dyDescent="0.25">
      <c r="A14" s="19" t="s">
        <v>43</v>
      </c>
      <c r="B14" s="20">
        <v>1952</v>
      </c>
      <c r="C14" s="21">
        <f>(B14/B4)*100</f>
        <v>3.1549514312036333</v>
      </c>
      <c r="D14" s="22">
        <v>2679.154</v>
      </c>
      <c r="E14" s="21">
        <f>(D14/D4)*100</f>
        <v>3.5905410295241031</v>
      </c>
      <c r="F14" s="23">
        <f t="shared" si="0"/>
        <v>1372.5174180327867</v>
      </c>
    </row>
    <row r="15" spans="1:8" x14ac:dyDescent="0.25">
      <c r="A15" s="19" t="s">
        <v>44</v>
      </c>
      <c r="B15" s="24">
        <v>68</v>
      </c>
      <c r="C15" s="25">
        <f>(B15/B4)*100</f>
        <v>0.10990609493947083</v>
      </c>
      <c r="D15" s="36">
        <v>125.054</v>
      </c>
      <c r="E15" s="25">
        <f>(D15/D4)*100</f>
        <v>0.16759451599501454</v>
      </c>
      <c r="F15" s="27">
        <f t="shared" si="0"/>
        <v>1839.0294117647059</v>
      </c>
    </row>
    <row r="16" spans="1:8" x14ac:dyDescent="0.25">
      <c r="A16" s="19" t="s">
        <v>45</v>
      </c>
      <c r="B16" s="20">
        <v>4255</v>
      </c>
      <c r="C16" s="21">
        <f>(B16/B4)*100</f>
        <v>6.8772122642271825</v>
      </c>
      <c r="D16" s="22">
        <v>3088.502</v>
      </c>
      <c r="E16" s="21">
        <f>(D16/D4)*100</f>
        <v>4.1391398742913807</v>
      </c>
      <c r="F16" s="23">
        <f t="shared" si="0"/>
        <v>725.85240893066987</v>
      </c>
    </row>
    <row r="17" spans="1:6" x14ac:dyDescent="0.25">
      <c r="A17" s="19" t="s">
        <v>46</v>
      </c>
      <c r="B17" s="20">
        <v>8989</v>
      </c>
      <c r="C17" s="21">
        <f>(B17/B4)*100</f>
        <v>14.528615991336814</v>
      </c>
      <c r="D17" s="22">
        <v>3554.5169999999998</v>
      </c>
      <c r="E17" s="21">
        <f>(D17/D4)*100</f>
        <v>4.7636825388316328</v>
      </c>
      <c r="F17" s="23">
        <f t="shared" si="0"/>
        <v>395.42963622204911</v>
      </c>
    </row>
    <row r="18" spans="1:6" x14ac:dyDescent="0.25">
      <c r="A18" s="19" t="s">
        <v>47</v>
      </c>
      <c r="B18" s="20">
        <v>4073</v>
      </c>
      <c r="C18" s="21">
        <f>(B18/B4)*100</f>
        <v>6.5830518336538928</v>
      </c>
      <c r="D18" s="22">
        <v>2393.5729999999999</v>
      </c>
      <c r="E18" s="21">
        <f>(D18/D4)*100</f>
        <v>3.2078118927322188</v>
      </c>
      <c r="F18" s="23">
        <f t="shared" si="0"/>
        <v>587.66830346182178</v>
      </c>
    </row>
    <row r="19" spans="1:6" x14ac:dyDescent="0.25">
      <c r="A19" s="19" t="s">
        <v>61</v>
      </c>
      <c r="B19" s="28" t="s">
        <v>52</v>
      </c>
      <c r="C19" s="29" t="s">
        <v>52</v>
      </c>
      <c r="D19" s="28" t="s">
        <v>52</v>
      </c>
      <c r="E19" s="29" t="s">
        <v>52</v>
      </c>
      <c r="F19" s="23" t="s">
        <v>52</v>
      </c>
    </row>
    <row r="20" spans="1:6" x14ac:dyDescent="0.25">
      <c r="A20" s="19" t="s">
        <v>48</v>
      </c>
      <c r="B20" s="24">
        <v>331</v>
      </c>
      <c r="C20" s="25">
        <f>(B20/B4)*100</f>
        <v>0.53498407977889473</v>
      </c>
      <c r="D20" s="26">
        <v>91.512</v>
      </c>
      <c r="E20" s="25">
        <f>(D20/D4)*100</f>
        <v>0.12264229331117574</v>
      </c>
      <c r="F20" s="27">
        <f t="shared" si="0"/>
        <v>276.4712990936556</v>
      </c>
    </row>
    <row r="21" spans="1:6" x14ac:dyDescent="0.25">
      <c r="A21" s="19" t="s">
        <v>49</v>
      </c>
      <c r="B21" s="20">
        <v>1126</v>
      </c>
      <c r="C21" s="21">
        <f>(B21/B4)*100</f>
        <v>1.8199156309094731</v>
      </c>
      <c r="D21" s="22">
        <v>1565.4290000000001</v>
      </c>
      <c r="E21" s="21">
        <f>(D21/D4)*100</f>
        <v>2.097952209282067</v>
      </c>
      <c r="F21" s="23">
        <f t="shared" si="0"/>
        <v>1390.2566607460037</v>
      </c>
    </row>
    <row r="22" spans="1:6" x14ac:dyDescent="0.25">
      <c r="A22" s="19" t="s">
        <v>50</v>
      </c>
      <c r="B22" s="24">
        <v>902</v>
      </c>
      <c r="C22" s="25">
        <f>(B22/B4)*100</f>
        <v>1.4578720240500396</v>
      </c>
      <c r="D22" s="26">
        <v>268.55</v>
      </c>
      <c r="E22" s="25">
        <f>(D22/D4)*100</f>
        <v>0.35990457938539477</v>
      </c>
      <c r="F22" s="27">
        <f t="shared" si="0"/>
        <v>297.72727272727275</v>
      </c>
    </row>
    <row r="23" spans="1:6" x14ac:dyDescent="0.25">
      <c r="A23" s="19" t="s">
        <v>51</v>
      </c>
      <c r="B23" s="20">
        <v>6753</v>
      </c>
      <c r="C23" s="21">
        <f>(B23/B4)*100</f>
        <v>10.914644987150684</v>
      </c>
      <c r="D23" s="22">
        <v>1337.817</v>
      </c>
      <c r="E23" s="21">
        <f>(D23/D4)*100</f>
        <v>1.7929118029403488</v>
      </c>
      <c r="F23" s="23">
        <f t="shared" si="0"/>
        <v>198.10706352732117</v>
      </c>
    </row>
    <row r="24" spans="1:6" x14ac:dyDescent="0.25">
      <c r="A24" s="19"/>
      <c r="B24" s="30"/>
      <c r="C24" s="30"/>
      <c r="D24" s="30"/>
      <c r="E24" s="30"/>
      <c r="F24" s="30"/>
    </row>
    <row r="25" spans="1:6" x14ac:dyDescent="0.25">
      <c r="A25" s="17" t="s">
        <v>82</v>
      </c>
      <c r="B25" s="31">
        <v>3288306</v>
      </c>
      <c r="C25" s="32">
        <v>100</v>
      </c>
      <c r="D25" s="32">
        <v>6770825.3210000005</v>
      </c>
      <c r="E25" s="33">
        <v>100</v>
      </c>
      <c r="F25" s="18">
        <f t="shared" si="0"/>
        <v>2059.0618151108806</v>
      </c>
    </row>
    <row r="26" spans="1:6" x14ac:dyDescent="0.25">
      <c r="A26" s="17" t="s">
        <v>84</v>
      </c>
      <c r="B26" s="31">
        <v>145861</v>
      </c>
      <c r="C26" s="32">
        <v>100</v>
      </c>
      <c r="D26" s="32">
        <v>156708.39600000001</v>
      </c>
      <c r="E26" s="33">
        <v>100</v>
      </c>
      <c r="F26" s="18">
        <f>(D26/B26)*1000</f>
        <v>1074.3680353212992</v>
      </c>
    </row>
    <row r="27" spans="1:6" x14ac:dyDescent="0.25">
      <c r="A27" s="17" t="s">
        <v>86</v>
      </c>
      <c r="B27" s="31">
        <v>63509</v>
      </c>
      <c r="C27" s="32">
        <v>100</v>
      </c>
      <c r="D27" s="32">
        <v>71275.853000000003</v>
      </c>
      <c r="E27" s="33">
        <v>100</v>
      </c>
      <c r="F27" s="18">
        <f t="shared" ref="F27:F28" si="1">(D27/B27)*1000</f>
        <v>1122.2953124753972</v>
      </c>
    </row>
    <row r="28" spans="1:6" x14ac:dyDescent="0.25">
      <c r="A28" s="17" t="s">
        <v>87</v>
      </c>
      <c r="B28" s="31">
        <v>71859</v>
      </c>
      <c r="C28" s="32">
        <v>100</v>
      </c>
      <c r="D28" s="32">
        <v>65839.91</v>
      </c>
      <c r="E28" s="33">
        <v>100</v>
      </c>
      <c r="F28" s="18">
        <f t="shared" si="1"/>
        <v>916.23749286797761</v>
      </c>
    </row>
    <row r="29" spans="1:6" x14ac:dyDescent="0.25">
      <c r="A29" s="37"/>
      <c r="B29" s="31"/>
      <c r="C29" s="32"/>
      <c r="D29" s="32"/>
      <c r="E29" s="33"/>
      <c r="F29" s="18"/>
    </row>
    <row r="30" spans="1:6" x14ac:dyDescent="0.25">
      <c r="A30" s="27" t="s">
        <v>80</v>
      </c>
      <c r="D30" s="39"/>
    </row>
    <row r="32" spans="1:6" x14ac:dyDescent="0.25">
      <c r="B32" s="39"/>
    </row>
  </sheetData>
  <mergeCells count="3">
    <mergeCell ref="B1:C1"/>
    <mergeCell ref="D1:F1"/>
    <mergeCell ref="A3:F3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1" sqref="B1"/>
    </sheetView>
  </sheetViews>
  <sheetFormatPr baseColWidth="10" defaultColWidth="8.7109375" defaultRowHeight="15.75" x14ac:dyDescent="0.3"/>
  <cols>
    <col min="1" max="16384" width="8.7109375" style="1"/>
  </cols>
  <sheetData>
    <row r="1" spans="1:2" ht="15" customHeight="1" x14ac:dyDescent="0.3">
      <c r="A1" s="1" t="s">
        <v>2</v>
      </c>
      <c r="B1" s="1" t="s">
        <v>75</v>
      </c>
    </row>
    <row r="3" spans="1:2" x14ac:dyDescent="0.3">
      <c r="A3" s="1" t="s">
        <v>0</v>
      </c>
    </row>
    <row r="5" spans="1:2" x14ac:dyDescent="0.3">
      <c r="A5" s="1" t="s">
        <v>1</v>
      </c>
      <c r="B5" s="1" t="s">
        <v>90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B90D389E6CFCD4A9BD1E29A42DC8300" ma:contentTypeVersion="" ma:contentTypeDescription="Ein neues Dokument erstellen." ma:contentTypeScope="" ma:versionID="a313cc5e7816966ad2e97489e850ef48">
  <xsd:schema xmlns:xsd="http://www.w3.org/2001/XMLSchema" xmlns:xs="http://www.w3.org/2001/XMLSchema" xmlns:p="http://schemas.microsoft.com/office/2006/metadata/properties" xmlns:ns2="a14522eb-b9de-4bb0-bc11-490e5896b87b" targetNamespace="http://schemas.microsoft.com/office/2006/metadata/properties" ma:root="true" ma:fieldsID="b47616ac5fbd66eb973e8b6bbc23495f" ns2:_="">
    <xsd:import namespace="a14522eb-b9de-4bb0-bc11-490e5896b87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522eb-b9de-4bb0-bc11-490e5896b87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F23AAC-B9C2-4CF2-86C0-2BD608F0A6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71336C-936C-4D08-8D9A-B28A8C7CB15A}">
  <ds:schemaRefs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a14522eb-b9de-4bb0-bc11-490e5896b87b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AD148DA-B1A8-4A41-AD4B-5BF3822210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4522eb-b9de-4bb0-bc11-490e5896b8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Zitation</vt:lpstr>
      <vt:lpstr>73311-01-02-4</vt:lpstr>
      <vt:lpstr>Lausitz</vt:lpstr>
      <vt:lpstr>Mitteldeutschland</vt:lpstr>
      <vt:lpstr>Metadaten</vt:lpstr>
    </vt:vector>
  </TitlesOfParts>
  <Company>DBFZ - Deutsches Biomasseforschungszentrum gGmbH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Brödner, Romy</dc:creator>
  <cp:lastModifiedBy>Schulz, Dagmar</cp:lastModifiedBy>
  <cp:lastPrinted>2020-06-17T15:03:11Z</cp:lastPrinted>
  <dcterms:created xsi:type="dcterms:W3CDTF">2020-05-20T13:35:36Z</dcterms:created>
  <dcterms:modified xsi:type="dcterms:W3CDTF">2022-06-11T10:23:20Z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0x010100FB90D389E6CFCD4A9BD1E29A42DC8300</vt:lpwstr>
  </property>
</Properties>
</file>