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harepoint.leipzig.dbfz.de/PWA/P3310063/Berichte  Verffentlichungen/Bioökonomie-Atlas/Webseitentexte/01_Revierstruktur/02_Wirtschaft/"/>
    </mc:Choice>
  </mc:AlternateContent>
  <bookViews>
    <workbookView xWindow="0" yWindow="0" windowWidth="19200" windowHeight="7050" activeTab="2"/>
  </bookViews>
  <sheets>
    <sheet name="Zitation" sheetId="3" r:id="rId1"/>
    <sheet name="Lausitz" sheetId="13" r:id="rId2"/>
    <sheet name="Mitteldeutschland" sheetId="14" r:id="rId3"/>
    <sheet name="Metadaten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3" l="1"/>
  <c r="M13" i="13"/>
  <c r="T13" i="13"/>
  <c r="T15" i="14" l="1"/>
  <c r="S15" i="14"/>
  <c r="R15" i="14"/>
  <c r="Q15" i="14"/>
  <c r="P15" i="14"/>
  <c r="O15" i="14"/>
  <c r="N15" i="14"/>
  <c r="M15" i="14"/>
  <c r="L15" i="14"/>
  <c r="K15" i="14"/>
  <c r="J15" i="14"/>
  <c r="I15" i="14"/>
  <c r="G18" i="14" s="1"/>
  <c r="H15" i="14"/>
  <c r="G15" i="14"/>
  <c r="F15" i="14"/>
  <c r="E15" i="14"/>
  <c r="D15" i="14"/>
  <c r="C15" i="14"/>
  <c r="S13" i="13"/>
  <c r="R13" i="13"/>
  <c r="P13" i="13"/>
  <c r="O13" i="13"/>
  <c r="N13" i="13"/>
  <c r="L13" i="13"/>
  <c r="K13" i="13"/>
  <c r="J13" i="13"/>
  <c r="I13" i="13"/>
  <c r="H13" i="13"/>
  <c r="G13" i="13"/>
  <c r="F13" i="13"/>
  <c r="E13" i="13"/>
  <c r="D13" i="13"/>
  <c r="C13" i="13"/>
</calcChain>
</file>

<file path=xl/sharedStrings.xml><?xml version="1.0" encoding="utf-8"?>
<sst xmlns="http://schemas.openxmlformats.org/spreadsheetml/2006/main" count="120" uniqueCount="63">
  <si>
    <t>Erläuterung</t>
  </si>
  <si>
    <t>Datenquelle</t>
  </si>
  <si>
    <t>Indikator</t>
  </si>
  <si>
    <t>12052</t>
  </si>
  <si>
    <t>12061</t>
  </si>
  <si>
    <t>12062</t>
  </si>
  <si>
    <t>12066</t>
  </si>
  <si>
    <t>12071</t>
  </si>
  <si>
    <t>14625</t>
  </si>
  <si>
    <t>14626</t>
  </si>
  <si>
    <t>14713</t>
  </si>
  <si>
    <t>14729</t>
  </si>
  <si>
    <t>14730</t>
  </si>
  <si>
    <t>15002</t>
  </si>
  <si>
    <t>15082</t>
  </si>
  <si>
    <t>15084</t>
  </si>
  <si>
    <t>15087</t>
  </si>
  <si>
    <t>15088</t>
  </si>
  <si>
    <t>16077</t>
  </si>
  <si>
    <t>Jahr
Kreise und kreisfreie Städte</t>
  </si>
  <si>
    <t>Unternehmen</t>
  </si>
  <si>
    <t>Anzahl</t>
  </si>
  <si>
    <t xml:space="preserve">      Cottbus, Kreisfreie Stadt</t>
  </si>
  <si>
    <t xml:space="preserve">      Dahme-Spreewald, Landkreis</t>
  </si>
  <si>
    <t xml:space="preserve">      Elbe-Elster, Landkreis</t>
  </si>
  <si>
    <t xml:space="preserve">      Oberspreewald-Lausitz, Landkreis</t>
  </si>
  <si>
    <t xml:space="preserve">      Spree-Neiße, Landkreis</t>
  </si>
  <si>
    <t xml:space="preserve">      Bautzen, Landkreis</t>
  </si>
  <si>
    <t xml:space="preserve">      Görlitz, Landkreis</t>
  </si>
  <si>
    <t xml:space="preserve">      Leipzig, Stadt</t>
  </si>
  <si>
    <t xml:space="preserve">      Leipzig, Landkreis</t>
  </si>
  <si>
    <t xml:space="preserve">      Nordsachsen, Landkreis</t>
  </si>
  <si>
    <t xml:space="preserve">      Halle (Saale), Kreisfreie Stadt</t>
  </si>
  <si>
    <t xml:space="preserve">      Anhalt-Bitterfeld, Landkreis</t>
  </si>
  <si>
    <t xml:space="preserve">      Burgenlandkreis</t>
  </si>
  <si>
    <t xml:space="preserve">      Mansfeld-Südharz, Landkreis</t>
  </si>
  <si>
    <t xml:space="preserve">      Saalekreis</t>
  </si>
  <si>
    <t xml:space="preserve">      Altenburger Land, Kreis</t>
  </si>
  <si>
    <t>Lausitzer Revier</t>
  </si>
  <si>
    <t>Mitteldeutsches Revier</t>
  </si>
  <si>
    <t>WZ 2008 (URS - Abschnitte)</t>
  </si>
  <si>
    <t>Insgesamt (WZ2008-Abschnitte B-N,P-S)</t>
  </si>
  <si>
    <t>Bergbau u. Gewinnung v. Steinen und Erden (B)</t>
  </si>
  <si>
    <t>Verarbeitendes Gewerbe (C)</t>
  </si>
  <si>
    <t>Energieversorgung (D)</t>
  </si>
  <si>
    <t>Wasserversorgung (E)</t>
  </si>
  <si>
    <t>Baugewerbe (F)</t>
  </si>
  <si>
    <t>Handel, Instandh. u. Rep. v. Kfz (G)</t>
  </si>
  <si>
    <t>Verkehr und Lagerei (H)</t>
  </si>
  <si>
    <t>Gastgewerbe (I)</t>
  </si>
  <si>
    <t>Information und Kommunikation (J)</t>
  </si>
  <si>
    <t>Erbringung von Finanz- und Vers.leistungen (K)</t>
  </si>
  <si>
    <t>Grundstücks- und Wohnungswesen (L)</t>
  </si>
  <si>
    <t>Freiberufliche, wiss.u.techn. Dienstleistungen (M)</t>
  </si>
  <si>
    <t>Sonstige wirtschaftliche Dienstleistungen (N)</t>
  </si>
  <si>
    <t>Erziehung und Unterricht (P)</t>
  </si>
  <si>
    <t>Gesundheits- und Sozialwesen (Q)</t>
  </si>
  <si>
    <t>Kunst, Unterhaltung und Erholung (R)</t>
  </si>
  <si>
    <t>Erbringung von sonstigen Dienstleistungen (S)</t>
  </si>
  <si>
    <t>Niederlassungen nach Wirtschaftsabschnitten (WZ 2008) - Jahr - regionale Tiefe: Kreise und krfr. Städte - Unternehmensregister-System (URS)</t>
  </si>
  <si>
    <t>2020</t>
  </si>
  <si>
    <t>Zitierhinweis: Bioökonomieatlas (www.dbfz.de/bioökonomieatlas). Hrsg.: Deutsches Biomasseforschungszentrum - Leipzig 2022. © DBFZ 2022</t>
  </si>
  <si>
    <t>© Statistische Ämter des Bundes und der Länder, Deutschland,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</si>
</sst>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0"/>
      <name val="Arial"/>
      <family val="2"/>
    </font>
    <font>
      <sz val="9"/>
      <name val="Franklin Gothic Book"/>
      <family val="2"/>
    </font>
    <font>
      <sz val="9"/>
      <color theme="1"/>
      <name val="Franklin Gothic Book"/>
      <family val="2"/>
    </font>
    <font>
      <b/>
      <sz val="9"/>
      <name val="Franklin Gothic Book"/>
      <family val="2"/>
    </font>
    <font>
      <i/>
      <sz val="9"/>
      <name val="Franklin Gothic Book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0" applyFont="1"/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5" fillId="0" borderId="1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</cellXfs>
  <cellStyles count="3">
    <cellStyle name="Standard" xfId="0" builtinId="0"/>
    <cellStyle name="Standard 2 2 2" xfId="2"/>
    <cellStyle name="Standard 6" xfId="1"/>
  </cellStyles>
  <dxfs count="0"/>
  <tableStyles count="0" defaultTableStyle="TableStyleMedium2" defaultPivotStyle="PivotStyleLight16"/>
  <colors>
    <mruColors>
      <color rgb="FF5CB5E5"/>
      <color rgb="FFB4DB66"/>
      <color rgb="FFC7C9C9"/>
      <color rgb="FF0086B2"/>
      <color rgb="FF004E94"/>
      <color rgb="FF3E8600"/>
      <color rgb="FF82C300"/>
      <color rgb="FF727879"/>
      <color rgb="FFAAAEA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/>
  </sheetViews>
  <sheetFormatPr baseColWidth="10" defaultColWidth="8.7109375" defaultRowHeight="15.75" x14ac:dyDescent="0.3"/>
  <cols>
    <col min="1" max="16384" width="8.7109375" style="1"/>
  </cols>
  <sheetData>
    <row r="1" spans="1:16" x14ac:dyDescent="0.3">
      <c r="A1" s="1" t="s">
        <v>61</v>
      </c>
    </row>
    <row r="5" spans="1:16" ht="16.5" x14ac:dyDescent="0.3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</sheetData>
  <mergeCells count="1">
    <mergeCell ref="D5:P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opLeftCell="C1" zoomScaleNormal="100" workbookViewId="0">
      <selection activeCell="H13" sqref="H13"/>
    </sheetView>
  </sheetViews>
  <sheetFormatPr baseColWidth="10" defaultColWidth="11.5703125" defaultRowHeight="12.75" x14ac:dyDescent="0.25"/>
  <cols>
    <col min="1" max="1" width="8" style="3" customWidth="1"/>
    <col min="2" max="2" width="32.28515625" style="3" customWidth="1"/>
    <col min="3" max="3" width="8.140625" style="2" customWidth="1"/>
    <col min="4" max="4" width="13.5703125" style="3" customWidth="1" collapsed="1"/>
    <col min="5" max="5" width="13.7109375" style="3" customWidth="1" collapsed="1"/>
    <col min="6" max="7" width="16.7109375" style="3" customWidth="1" collapsed="1"/>
    <col min="8" max="8" width="11.5703125" style="3" customWidth="1" collapsed="1"/>
    <col min="9" max="9" width="14.5703125" style="3" customWidth="1" collapsed="1"/>
    <col min="10" max="10" width="8" style="3" customWidth="1" collapsed="1"/>
    <col min="11" max="11" width="12.28515625" style="3" customWidth="1" collapsed="1"/>
    <col min="12" max="12" width="14" style="3" customWidth="1" collapsed="1"/>
    <col min="13" max="13" width="17.140625" style="3" customWidth="1" collapsed="1"/>
    <col min="14" max="14" width="15.5703125" style="3" customWidth="1" collapsed="1"/>
    <col min="15" max="15" width="18.140625" style="3" customWidth="1" collapsed="1"/>
    <col min="16" max="16" width="17.85546875" style="3" customWidth="1" collapsed="1"/>
    <col min="17" max="17" width="8" style="3" customWidth="1" collapsed="1"/>
    <col min="18" max="18" width="15.42578125" style="3" customWidth="1" collapsed="1"/>
    <col min="19" max="19" width="14.7109375" style="3" customWidth="1" collapsed="1"/>
    <col min="20" max="20" width="17.85546875" style="3" customWidth="1" collapsed="1"/>
    <col min="21" max="16384" width="11.5703125" style="3" collapsed="1"/>
  </cols>
  <sheetData>
    <row r="1" spans="1:28" ht="38.25" customHeight="1" x14ac:dyDescent="0.25">
      <c r="A1" s="17" t="s">
        <v>19</v>
      </c>
      <c r="B1" s="18"/>
      <c r="C1" s="23" t="s">
        <v>20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24"/>
    </row>
    <row r="2" spans="1:28" x14ac:dyDescent="0.25">
      <c r="A2" s="19"/>
      <c r="B2" s="20"/>
      <c r="C2" s="25" t="s">
        <v>40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6"/>
    </row>
    <row r="3" spans="1:28" ht="33.75" customHeight="1" x14ac:dyDescent="0.25">
      <c r="A3" s="19"/>
      <c r="B3" s="20"/>
      <c r="C3" s="4" t="s">
        <v>41</v>
      </c>
      <c r="D3" s="4" t="s">
        <v>42</v>
      </c>
      <c r="E3" s="4" t="s">
        <v>43</v>
      </c>
      <c r="F3" s="4" t="s">
        <v>44</v>
      </c>
      <c r="G3" s="4" t="s">
        <v>45</v>
      </c>
      <c r="H3" s="4" t="s">
        <v>46</v>
      </c>
      <c r="I3" s="4" t="s">
        <v>47</v>
      </c>
      <c r="J3" s="4" t="s">
        <v>48</v>
      </c>
      <c r="K3" s="4" t="s">
        <v>49</v>
      </c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5" t="s">
        <v>58</v>
      </c>
      <c r="W3"/>
      <c r="X3"/>
      <c r="Y3"/>
      <c r="Z3"/>
      <c r="AA3"/>
      <c r="AB3"/>
    </row>
    <row r="4" spans="1:28" ht="13.5" thickBot="1" x14ac:dyDescent="0.3">
      <c r="A4" s="21"/>
      <c r="B4" s="22"/>
      <c r="C4" s="6" t="s">
        <v>21</v>
      </c>
      <c r="D4" s="6" t="s">
        <v>21</v>
      </c>
      <c r="E4" s="6" t="s">
        <v>21</v>
      </c>
      <c r="F4" s="6" t="s">
        <v>21</v>
      </c>
      <c r="G4" s="6" t="s">
        <v>21</v>
      </c>
      <c r="H4" s="6" t="s">
        <v>21</v>
      </c>
      <c r="I4" s="6" t="s">
        <v>21</v>
      </c>
      <c r="J4" s="6" t="s">
        <v>21</v>
      </c>
      <c r="K4" s="6" t="s">
        <v>21</v>
      </c>
      <c r="L4" s="6" t="s">
        <v>21</v>
      </c>
      <c r="M4" s="6" t="s">
        <v>21</v>
      </c>
      <c r="N4" s="6" t="s">
        <v>21</v>
      </c>
      <c r="O4" s="6" t="s">
        <v>21</v>
      </c>
      <c r="P4" s="6" t="s">
        <v>21</v>
      </c>
      <c r="Q4" s="6" t="s">
        <v>21</v>
      </c>
      <c r="R4" s="6" t="s">
        <v>21</v>
      </c>
      <c r="S4" s="6" t="s">
        <v>21</v>
      </c>
      <c r="T4" s="7" t="s">
        <v>21</v>
      </c>
    </row>
    <row r="5" spans="1:28" x14ac:dyDescent="0.25">
      <c r="A5" s="14" t="s">
        <v>60</v>
      </c>
      <c r="B5" s="15"/>
      <c r="C5" s="16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8" x14ac:dyDescent="0.25">
      <c r="A6" s="8" t="s">
        <v>3</v>
      </c>
      <c r="B6" s="9" t="s">
        <v>22</v>
      </c>
      <c r="C6" s="10">
        <v>4095</v>
      </c>
      <c r="D6" s="10">
        <v>1</v>
      </c>
      <c r="E6" s="10">
        <v>171</v>
      </c>
      <c r="F6" s="10">
        <v>40</v>
      </c>
      <c r="G6" s="10">
        <v>12</v>
      </c>
      <c r="H6" s="10">
        <v>429</v>
      </c>
      <c r="I6" s="10">
        <v>816</v>
      </c>
      <c r="J6" s="10">
        <v>119</v>
      </c>
      <c r="K6" s="10">
        <v>230</v>
      </c>
      <c r="L6" s="10">
        <v>109</v>
      </c>
      <c r="M6" s="10">
        <v>134</v>
      </c>
      <c r="N6" s="10">
        <v>154</v>
      </c>
      <c r="O6" s="10">
        <v>633</v>
      </c>
      <c r="P6" s="10">
        <v>356</v>
      </c>
      <c r="Q6" s="10">
        <v>97</v>
      </c>
      <c r="R6" s="10">
        <v>430</v>
      </c>
      <c r="S6" s="10">
        <v>80</v>
      </c>
      <c r="T6" s="10">
        <v>284</v>
      </c>
    </row>
    <row r="7" spans="1:28" x14ac:dyDescent="0.25">
      <c r="A7" s="8" t="s">
        <v>4</v>
      </c>
      <c r="B7" s="9" t="s">
        <v>23</v>
      </c>
      <c r="C7" s="10">
        <v>8087</v>
      </c>
      <c r="D7" s="10">
        <v>6</v>
      </c>
      <c r="E7" s="10">
        <v>427</v>
      </c>
      <c r="F7" s="10">
        <v>92</v>
      </c>
      <c r="G7" s="10">
        <v>51</v>
      </c>
      <c r="H7" s="10">
        <v>1314</v>
      </c>
      <c r="I7" s="10">
        <v>1451</v>
      </c>
      <c r="J7" s="10">
        <v>424</v>
      </c>
      <c r="K7" s="10">
        <v>570</v>
      </c>
      <c r="L7" s="10">
        <v>224</v>
      </c>
      <c r="M7" s="10">
        <v>165</v>
      </c>
      <c r="N7" s="10">
        <v>439</v>
      </c>
      <c r="O7" s="10">
        <v>917</v>
      </c>
      <c r="P7" s="10">
        <v>712</v>
      </c>
      <c r="Q7" s="10">
        <v>172</v>
      </c>
      <c r="R7" s="10">
        <v>556</v>
      </c>
      <c r="S7" s="10">
        <v>192</v>
      </c>
      <c r="T7" s="10">
        <v>375</v>
      </c>
    </row>
    <row r="8" spans="1:28" x14ac:dyDescent="0.25">
      <c r="A8" s="8" t="s">
        <v>5</v>
      </c>
      <c r="B8" s="9" t="s">
        <v>24</v>
      </c>
      <c r="C8" s="10">
        <v>4182</v>
      </c>
      <c r="D8" s="10">
        <v>5</v>
      </c>
      <c r="E8" s="10">
        <v>345</v>
      </c>
      <c r="F8" s="10">
        <v>67</v>
      </c>
      <c r="G8" s="10">
        <v>30</v>
      </c>
      <c r="H8" s="10">
        <v>694</v>
      </c>
      <c r="I8" s="10">
        <v>954</v>
      </c>
      <c r="J8" s="10">
        <v>152</v>
      </c>
      <c r="K8" s="10">
        <v>256</v>
      </c>
      <c r="L8" s="10">
        <v>62</v>
      </c>
      <c r="M8" s="10">
        <v>114</v>
      </c>
      <c r="N8" s="10">
        <v>113</v>
      </c>
      <c r="O8" s="10">
        <v>365</v>
      </c>
      <c r="P8" s="10">
        <v>260</v>
      </c>
      <c r="Q8" s="10">
        <v>92</v>
      </c>
      <c r="R8" s="10">
        <v>358</v>
      </c>
      <c r="S8" s="10">
        <v>77</v>
      </c>
      <c r="T8" s="10">
        <v>238</v>
      </c>
    </row>
    <row r="9" spans="1:28" x14ac:dyDescent="0.25">
      <c r="A9" s="8" t="s">
        <v>6</v>
      </c>
      <c r="B9" s="9" t="s">
        <v>25</v>
      </c>
      <c r="C9" s="10">
        <v>4009</v>
      </c>
      <c r="D9" s="10">
        <v>3</v>
      </c>
      <c r="E9" s="10">
        <v>294</v>
      </c>
      <c r="F9" s="10">
        <v>67</v>
      </c>
      <c r="G9" s="10">
        <v>27</v>
      </c>
      <c r="H9" s="10">
        <v>597</v>
      </c>
      <c r="I9" s="10">
        <v>851</v>
      </c>
      <c r="J9" s="10">
        <v>124</v>
      </c>
      <c r="K9" s="10">
        <v>348</v>
      </c>
      <c r="L9" s="10">
        <v>70</v>
      </c>
      <c r="M9" s="10">
        <v>98</v>
      </c>
      <c r="N9" s="10">
        <v>121</v>
      </c>
      <c r="O9" s="10">
        <v>348</v>
      </c>
      <c r="P9" s="10">
        <v>282</v>
      </c>
      <c r="Q9" s="10">
        <v>96</v>
      </c>
      <c r="R9" s="10">
        <v>344</v>
      </c>
      <c r="S9" s="10">
        <v>78</v>
      </c>
      <c r="T9" s="10">
        <v>262</v>
      </c>
    </row>
    <row r="10" spans="1:28" x14ac:dyDescent="0.25">
      <c r="A10" s="8" t="s">
        <v>7</v>
      </c>
      <c r="B10" s="9" t="s">
        <v>26</v>
      </c>
      <c r="C10" s="10">
        <v>4522</v>
      </c>
      <c r="D10" s="10">
        <v>4</v>
      </c>
      <c r="E10" s="10">
        <v>318</v>
      </c>
      <c r="F10" s="10">
        <v>64</v>
      </c>
      <c r="G10" s="10">
        <v>24</v>
      </c>
      <c r="H10" s="10">
        <v>947</v>
      </c>
      <c r="I10" s="10">
        <v>980</v>
      </c>
      <c r="J10" s="10">
        <v>193</v>
      </c>
      <c r="K10" s="10">
        <v>346</v>
      </c>
      <c r="L10" s="10">
        <v>68</v>
      </c>
      <c r="M10" s="10">
        <v>91</v>
      </c>
      <c r="N10" s="10">
        <v>134</v>
      </c>
      <c r="O10" s="10">
        <v>3583</v>
      </c>
      <c r="P10" s="10">
        <v>300</v>
      </c>
      <c r="Q10" s="10">
        <v>79</v>
      </c>
      <c r="R10" s="10">
        <v>325</v>
      </c>
      <c r="S10" s="10">
        <v>78</v>
      </c>
      <c r="T10" s="10">
        <v>218</v>
      </c>
    </row>
    <row r="11" spans="1:28" x14ac:dyDescent="0.25">
      <c r="A11" s="8" t="s">
        <v>8</v>
      </c>
      <c r="B11" s="9" t="s">
        <v>27</v>
      </c>
      <c r="C11" s="10">
        <v>12033</v>
      </c>
      <c r="D11" s="10">
        <v>19</v>
      </c>
      <c r="E11" s="10">
        <v>1198</v>
      </c>
      <c r="F11" s="10">
        <v>109</v>
      </c>
      <c r="G11" s="10">
        <v>66</v>
      </c>
      <c r="H11" s="10">
        <v>2069</v>
      </c>
      <c r="I11" s="10">
        <v>2348</v>
      </c>
      <c r="J11" s="10">
        <v>375</v>
      </c>
      <c r="K11" s="10">
        <v>695</v>
      </c>
      <c r="L11" s="10">
        <v>184</v>
      </c>
      <c r="M11" s="10">
        <v>274</v>
      </c>
      <c r="N11" s="10">
        <v>443</v>
      </c>
      <c r="O11" s="10">
        <v>1118</v>
      </c>
      <c r="P11" s="10">
        <v>809</v>
      </c>
      <c r="Q11" s="10">
        <v>328</v>
      </c>
      <c r="R11" s="10">
        <v>1077</v>
      </c>
      <c r="S11" s="10">
        <v>223</v>
      </c>
      <c r="T11" s="10">
        <v>698</v>
      </c>
    </row>
    <row r="12" spans="1:28" x14ac:dyDescent="0.25">
      <c r="A12" s="8" t="s">
        <v>9</v>
      </c>
      <c r="B12" s="9" t="s">
        <v>28</v>
      </c>
      <c r="C12" s="10">
        <v>10065</v>
      </c>
      <c r="D12" s="10">
        <v>13</v>
      </c>
      <c r="E12" s="10">
        <v>853</v>
      </c>
      <c r="F12" s="10">
        <v>110</v>
      </c>
      <c r="G12" s="10">
        <v>54</v>
      </c>
      <c r="H12" s="10">
        <v>1610</v>
      </c>
      <c r="I12" s="10">
        <v>2019</v>
      </c>
      <c r="J12" s="10">
        <v>326</v>
      </c>
      <c r="K12" s="10">
        <v>691</v>
      </c>
      <c r="L12" s="10">
        <v>161</v>
      </c>
      <c r="M12" s="10">
        <v>221</v>
      </c>
      <c r="N12" s="10">
        <v>398</v>
      </c>
      <c r="O12" s="10">
        <v>883</v>
      </c>
      <c r="P12" s="10">
        <v>654</v>
      </c>
      <c r="Q12" s="10">
        <v>214</v>
      </c>
      <c r="R12" s="10">
        <v>989</v>
      </c>
      <c r="S12" s="10">
        <v>220</v>
      </c>
      <c r="T12" s="10">
        <v>649</v>
      </c>
    </row>
    <row r="13" spans="1:28" x14ac:dyDescent="0.25">
      <c r="A13" s="8"/>
      <c r="B13" s="9" t="s">
        <v>38</v>
      </c>
      <c r="C13" s="10">
        <f>SUM(C6:C12)</f>
        <v>46993</v>
      </c>
      <c r="D13" s="10">
        <f t="shared" ref="D13:S13" si="0">SUM(D6:D12)</f>
        <v>51</v>
      </c>
      <c r="E13" s="10">
        <f t="shared" si="0"/>
        <v>3606</v>
      </c>
      <c r="F13" s="10">
        <f t="shared" si="0"/>
        <v>549</v>
      </c>
      <c r="G13" s="10">
        <f t="shared" si="0"/>
        <v>264</v>
      </c>
      <c r="H13" s="10">
        <f t="shared" si="0"/>
        <v>7660</v>
      </c>
      <c r="I13" s="10">
        <f t="shared" si="0"/>
        <v>9419</v>
      </c>
      <c r="J13" s="10">
        <f t="shared" si="0"/>
        <v>1713</v>
      </c>
      <c r="K13" s="10">
        <f t="shared" si="0"/>
        <v>3136</v>
      </c>
      <c r="L13" s="10">
        <f t="shared" si="0"/>
        <v>878</v>
      </c>
      <c r="M13" s="10">
        <f>SUM(M6:M12)</f>
        <v>1097</v>
      </c>
      <c r="N13" s="10">
        <f t="shared" si="0"/>
        <v>1802</v>
      </c>
      <c r="O13" s="10">
        <f t="shared" si="0"/>
        <v>7847</v>
      </c>
      <c r="P13" s="10">
        <f t="shared" si="0"/>
        <v>3373</v>
      </c>
      <c r="Q13" s="10">
        <f>SUM(Q6:Q12)</f>
        <v>1078</v>
      </c>
      <c r="R13" s="10">
        <f t="shared" si="0"/>
        <v>4079</v>
      </c>
      <c r="S13" s="10">
        <f t="shared" si="0"/>
        <v>948</v>
      </c>
      <c r="T13" s="10">
        <f>SUM(T6:T12)</f>
        <v>2724</v>
      </c>
    </row>
    <row r="14" spans="1:28" x14ac:dyDescent="0.25">
      <c r="A14" s="8"/>
    </row>
    <row r="15" spans="1:28" x14ac:dyDescent="0.25">
      <c r="A15" s="8"/>
    </row>
    <row r="16" spans="1:28" x14ac:dyDescent="0.25">
      <c r="A16" s="8"/>
    </row>
    <row r="18" spans="1:1" x14ac:dyDescent="0.25">
      <c r="A18" s="8"/>
    </row>
    <row r="19" spans="1:1" x14ac:dyDescent="0.25">
      <c r="A19" s="8"/>
    </row>
    <row r="21" spans="1:1" x14ac:dyDescent="0.25">
      <c r="A21" s="11"/>
    </row>
    <row r="22" spans="1:1" x14ac:dyDescent="0.25">
      <c r="A22" s="11"/>
    </row>
  </sheetData>
  <mergeCells count="4">
    <mergeCell ref="A5:T5"/>
    <mergeCell ref="A1:B4"/>
    <mergeCell ref="C1:T1"/>
    <mergeCell ref="C2:T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Normal="100" workbookViewId="0">
      <selection activeCell="C8" sqref="C8"/>
    </sheetView>
  </sheetViews>
  <sheetFormatPr baseColWidth="10" defaultColWidth="11.5703125" defaultRowHeight="12.75" x14ac:dyDescent="0.25"/>
  <cols>
    <col min="1" max="1" width="8" style="3" customWidth="1"/>
    <col min="2" max="2" width="32.28515625" style="3" customWidth="1"/>
    <col min="3" max="3" width="8.140625" style="2" customWidth="1"/>
    <col min="4" max="4" width="13.5703125" style="3" customWidth="1" collapsed="1"/>
    <col min="5" max="5" width="13.7109375" style="3" customWidth="1" collapsed="1"/>
    <col min="6" max="7" width="16.7109375" style="3" customWidth="1" collapsed="1"/>
    <col min="8" max="8" width="11.5703125" style="3" customWidth="1" collapsed="1"/>
    <col min="9" max="9" width="14.5703125" style="3" customWidth="1" collapsed="1"/>
    <col min="10" max="10" width="8" style="3" customWidth="1" collapsed="1"/>
    <col min="11" max="11" width="12.28515625" style="3" customWidth="1" collapsed="1"/>
    <col min="12" max="12" width="14" style="3" customWidth="1" collapsed="1"/>
    <col min="13" max="13" width="17.140625" style="3" customWidth="1" collapsed="1"/>
    <col min="14" max="14" width="15.5703125" style="3" customWidth="1" collapsed="1"/>
    <col min="15" max="15" width="18.140625" style="3" customWidth="1" collapsed="1"/>
    <col min="16" max="16" width="17.85546875" style="3" customWidth="1" collapsed="1"/>
    <col min="17" max="17" width="8" style="3" customWidth="1" collapsed="1"/>
    <col min="18" max="18" width="15.42578125" style="3" customWidth="1" collapsed="1"/>
    <col min="19" max="19" width="14.7109375" style="3" customWidth="1" collapsed="1"/>
    <col min="20" max="20" width="17.85546875" style="3" customWidth="1" collapsed="1"/>
    <col min="21" max="16384" width="11.5703125" style="3" collapsed="1"/>
  </cols>
  <sheetData>
    <row r="1" spans="1:20" ht="12.6" customHeight="1" x14ac:dyDescent="0.25">
      <c r="A1" s="17" t="s">
        <v>19</v>
      </c>
      <c r="B1" s="18"/>
      <c r="C1" s="23" t="s">
        <v>20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24"/>
    </row>
    <row r="2" spans="1:20" x14ac:dyDescent="0.25">
      <c r="A2" s="19"/>
      <c r="B2" s="20"/>
      <c r="C2" s="25" t="s">
        <v>40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6"/>
    </row>
    <row r="3" spans="1:20" ht="76.5" x14ac:dyDescent="0.25">
      <c r="A3" s="19"/>
      <c r="B3" s="20"/>
      <c r="C3" s="4" t="s">
        <v>41</v>
      </c>
      <c r="D3" s="4" t="s">
        <v>42</v>
      </c>
      <c r="E3" s="4" t="s">
        <v>43</v>
      </c>
      <c r="F3" s="4" t="s">
        <v>44</v>
      </c>
      <c r="G3" s="4" t="s">
        <v>45</v>
      </c>
      <c r="H3" s="4" t="s">
        <v>46</v>
      </c>
      <c r="I3" s="4" t="s">
        <v>47</v>
      </c>
      <c r="J3" s="4" t="s">
        <v>48</v>
      </c>
      <c r="K3" s="4" t="s">
        <v>49</v>
      </c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5" t="s">
        <v>58</v>
      </c>
    </row>
    <row r="4" spans="1:20" ht="13.5" thickBot="1" x14ac:dyDescent="0.3">
      <c r="A4" s="21"/>
      <c r="B4" s="22"/>
      <c r="C4" s="6" t="s">
        <v>21</v>
      </c>
      <c r="D4" s="6" t="s">
        <v>21</v>
      </c>
      <c r="E4" s="6" t="s">
        <v>21</v>
      </c>
      <c r="F4" s="6" t="s">
        <v>21</v>
      </c>
      <c r="G4" s="6" t="s">
        <v>21</v>
      </c>
      <c r="H4" s="6" t="s">
        <v>21</v>
      </c>
      <c r="I4" s="6" t="s">
        <v>21</v>
      </c>
      <c r="J4" s="6" t="s">
        <v>21</v>
      </c>
      <c r="K4" s="6" t="s">
        <v>21</v>
      </c>
      <c r="L4" s="6" t="s">
        <v>21</v>
      </c>
      <c r="M4" s="6" t="s">
        <v>21</v>
      </c>
      <c r="N4" s="6" t="s">
        <v>21</v>
      </c>
      <c r="O4" s="6" t="s">
        <v>21</v>
      </c>
      <c r="P4" s="6" t="s">
        <v>21</v>
      </c>
      <c r="Q4" s="6" t="s">
        <v>21</v>
      </c>
      <c r="R4" s="6" t="s">
        <v>21</v>
      </c>
      <c r="S4" s="6" t="s">
        <v>21</v>
      </c>
      <c r="T4" s="7" t="s">
        <v>21</v>
      </c>
    </row>
    <row r="5" spans="1:20" x14ac:dyDescent="0.25">
      <c r="A5" s="14" t="s">
        <v>60</v>
      </c>
      <c r="B5" s="15"/>
      <c r="C5" s="16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A6" s="8" t="s">
        <v>10</v>
      </c>
      <c r="B6" s="9" t="s">
        <v>29</v>
      </c>
      <c r="C6" s="10">
        <v>25885</v>
      </c>
      <c r="D6" s="10">
        <v>3</v>
      </c>
      <c r="E6" s="10">
        <v>980</v>
      </c>
      <c r="F6" s="10">
        <v>192</v>
      </c>
      <c r="G6" s="10">
        <v>42</v>
      </c>
      <c r="H6" s="10">
        <v>2556</v>
      </c>
      <c r="I6" s="10">
        <v>3776</v>
      </c>
      <c r="J6" s="10">
        <v>668</v>
      </c>
      <c r="K6" s="10">
        <v>1514</v>
      </c>
      <c r="L6" s="10">
        <v>1441</v>
      </c>
      <c r="M6" s="10">
        <v>665</v>
      </c>
      <c r="N6" s="10">
        <v>1576</v>
      </c>
      <c r="O6" s="10">
        <v>4800</v>
      </c>
      <c r="P6" s="10">
        <v>2074</v>
      </c>
      <c r="Q6" s="10">
        <v>721</v>
      </c>
      <c r="R6" s="10">
        <v>2096</v>
      </c>
      <c r="S6" s="10">
        <v>1158</v>
      </c>
      <c r="T6" s="10">
        <v>1623</v>
      </c>
    </row>
    <row r="7" spans="1:20" x14ac:dyDescent="0.25">
      <c r="A7" s="8" t="s">
        <v>11</v>
      </c>
      <c r="B7" s="9" t="s">
        <v>30</v>
      </c>
      <c r="C7" s="10">
        <v>11205</v>
      </c>
      <c r="D7" s="10">
        <v>10</v>
      </c>
      <c r="E7" s="10">
        <v>761</v>
      </c>
      <c r="F7" s="10">
        <v>143</v>
      </c>
      <c r="G7" s="10">
        <v>63</v>
      </c>
      <c r="H7" s="10">
        <v>1961</v>
      </c>
      <c r="I7" s="10">
        <v>2068</v>
      </c>
      <c r="J7" s="10">
        <v>402</v>
      </c>
      <c r="K7" s="10">
        <v>565</v>
      </c>
      <c r="L7" s="10">
        <v>251</v>
      </c>
      <c r="M7" s="10">
        <v>283</v>
      </c>
      <c r="N7" s="10">
        <v>436</v>
      </c>
      <c r="O7" s="10">
        <v>1176</v>
      </c>
      <c r="P7" s="10">
        <v>891</v>
      </c>
      <c r="Q7" s="10">
        <v>291</v>
      </c>
      <c r="R7" s="10">
        <v>894</v>
      </c>
      <c r="S7" s="10">
        <v>249</v>
      </c>
      <c r="T7" s="10">
        <v>761</v>
      </c>
    </row>
    <row r="8" spans="1:20" x14ac:dyDescent="0.25">
      <c r="A8" s="8" t="s">
        <v>12</v>
      </c>
      <c r="B8" s="9" t="s">
        <v>31</v>
      </c>
      <c r="C8" s="10">
        <v>8308</v>
      </c>
      <c r="D8" s="10">
        <v>11</v>
      </c>
      <c r="E8" s="10">
        <v>567</v>
      </c>
      <c r="F8" s="10">
        <v>110</v>
      </c>
      <c r="G8" s="10">
        <v>61</v>
      </c>
      <c r="H8" s="10">
        <v>1489</v>
      </c>
      <c r="I8" s="10">
        <v>1581</v>
      </c>
      <c r="J8" s="10">
        <v>369</v>
      </c>
      <c r="K8" s="10">
        <v>472</v>
      </c>
      <c r="L8" s="10">
        <v>125</v>
      </c>
      <c r="M8" s="10">
        <v>214</v>
      </c>
      <c r="N8" s="10">
        <v>335</v>
      </c>
      <c r="O8" s="10">
        <v>723</v>
      </c>
      <c r="P8" s="10">
        <v>695</v>
      </c>
      <c r="Q8" s="10">
        <v>206</v>
      </c>
      <c r="R8" s="10">
        <v>659</v>
      </c>
      <c r="S8" s="10">
        <v>197</v>
      </c>
      <c r="T8" s="10">
        <v>494</v>
      </c>
    </row>
    <row r="9" spans="1:20" x14ac:dyDescent="0.25">
      <c r="A9" s="8" t="s">
        <v>13</v>
      </c>
      <c r="B9" s="9" t="s">
        <v>32</v>
      </c>
      <c r="C9" s="10">
        <v>7813</v>
      </c>
      <c r="D9" s="10">
        <v>3</v>
      </c>
      <c r="E9" s="10">
        <v>304</v>
      </c>
      <c r="F9" s="10">
        <v>30</v>
      </c>
      <c r="G9" s="10">
        <v>22</v>
      </c>
      <c r="H9" s="10">
        <v>677</v>
      </c>
      <c r="I9" s="10">
        <v>1201</v>
      </c>
      <c r="J9" s="10">
        <v>221</v>
      </c>
      <c r="K9" s="10">
        <v>546</v>
      </c>
      <c r="L9" s="10">
        <v>273</v>
      </c>
      <c r="M9" s="10">
        <v>201</v>
      </c>
      <c r="N9" s="10">
        <v>338</v>
      </c>
      <c r="O9" s="10">
        <v>1289</v>
      </c>
      <c r="P9" s="10">
        <v>530</v>
      </c>
      <c r="Q9" s="10">
        <v>221</v>
      </c>
      <c r="R9" s="10">
        <v>1001</v>
      </c>
      <c r="S9" s="10">
        <v>329</v>
      </c>
      <c r="T9" s="10">
        <v>627</v>
      </c>
    </row>
    <row r="10" spans="1:20" x14ac:dyDescent="0.25">
      <c r="A10" s="8" t="s">
        <v>14</v>
      </c>
      <c r="B10" s="9" t="s">
        <v>33</v>
      </c>
      <c r="C10" s="10">
        <v>5765</v>
      </c>
      <c r="D10" s="10">
        <v>10</v>
      </c>
      <c r="E10" s="10">
        <v>490</v>
      </c>
      <c r="F10" s="10">
        <v>123</v>
      </c>
      <c r="G10" s="10">
        <v>50</v>
      </c>
      <c r="H10" s="10">
        <v>887</v>
      </c>
      <c r="I10" s="10">
        <v>1162</v>
      </c>
      <c r="J10" s="10">
        <v>228</v>
      </c>
      <c r="K10" s="10">
        <v>366</v>
      </c>
      <c r="L10" s="10">
        <v>80</v>
      </c>
      <c r="M10" s="10">
        <v>131</v>
      </c>
      <c r="N10" s="10">
        <v>201</v>
      </c>
      <c r="O10" s="10">
        <v>498</v>
      </c>
      <c r="P10" s="10">
        <v>347</v>
      </c>
      <c r="Q10" s="10">
        <v>122</v>
      </c>
      <c r="R10" s="10">
        <v>550</v>
      </c>
      <c r="S10" s="10">
        <v>122</v>
      </c>
      <c r="T10" s="10">
        <v>398</v>
      </c>
    </row>
    <row r="11" spans="1:20" x14ac:dyDescent="0.25">
      <c r="A11" s="8" t="s">
        <v>15</v>
      </c>
      <c r="B11" s="9" t="s">
        <v>34</v>
      </c>
      <c r="C11" s="10">
        <v>6365</v>
      </c>
      <c r="D11" s="10">
        <v>12</v>
      </c>
      <c r="E11" s="10">
        <v>473</v>
      </c>
      <c r="F11" s="10">
        <v>118</v>
      </c>
      <c r="G11" s="10">
        <v>37</v>
      </c>
      <c r="H11" s="10">
        <v>1080</v>
      </c>
      <c r="I11" s="10">
        <v>1237</v>
      </c>
      <c r="J11" s="10">
        <v>201</v>
      </c>
      <c r="K11" s="10">
        <v>467</v>
      </c>
      <c r="L11" s="10">
        <v>80</v>
      </c>
      <c r="M11" s="10">
        <v>177</v>
      </c>
      <c r="N11" s="10">
        <v>225</v>
      </c>
      <c r="O11" s="10">
        <v>577</v>
      </c>
      <c r="P11" s="10">
        <v>387</v>
      </c>
      <c r="Q11" s="10">
        <v>150</v>
      </c>
      <c r="R11" s="10">
        <v>590</v>
      </c>
      <c r="S11" s="10">
        <v>110</v>
      </c>
      <c r="T11" s="10">
        <v>444</v>
      </c>
    </row>
    <row r="12" spans="1:20" x14ac:dyDescent="0.25">
      <c r="A12" s="8" t="s">
        <v>16</v>
      </c>
      <c r="B12" s="9" t="s">
        <v>35</v>
      </c>
      <c r="C12" s="10">
        <v>4755</v>
      </c>
      <c r="D12" s="10">
        <v>8</v>
      </c>
      <c r="E12" s="10">
        <v>344</v>
      </c>
      <c r="F12" s="10">
        <v>75</v>
      </c>
      <c r="G12" s="10">
        <v>33</v>
      </c>
      <c r="H12" s="10">
        <v>816</v>
      </c>
      <c r="I12" s="10">
        <v>990</v>
      </c>
      <c r="J12" s="10">
        <v>145</v>
      </c>
      <c r="K12" s="10">
        <v>310</v>
      </c>
      <c r="L12" s="10">
        <v>65</v>
      </c>
      <c r="M12" s="10">
        <v>133</v>
      </c>
      <c r="N12" s="10">
        <v>151</v>
      </c>
      <c r="O12" s="10">
        <v>393</v>
      </c>
      <c r="P12" s="10">
        <v>253</v>
      </c>
      <c r="Q12" s="10">
        <v>132</v>
      </c>
      <c r="R12" s="10">
        <v>477</v>
      </c>
      <c r="S12" s="10">
        <v>90</v>
      </c>
      <c r="T12" s="10">
        <v>340</v>
      </c>
    </row>
    <row r="13" spans="1:20" x14ac:dyDescent="0.25">
      <c r="A13" s="8" t="s">
        <v>17</v>
      </c>
      <c r="B13" s="9" t="s">
        <v>36</v>
      </c>
      <c r="C13" s="10">
        <v>6556</v>
      </c>
      <c r="D13" s="10">
        <v>8</v>
      </c>
      <c r="E13" s="10">
        <v>515</v>
      </c>
      <c r="F13" s="10">
        <v>99</v>
      </c>
      <c r="G13" s="10">
        <v>67</v>
      </c>
      <c r="H13" s="10">
        <v>1111</v>
      </c>
      <c r="I13" s="10">
        <v>1322</v>
      </c>
      <c r="J13" s="10">
        <v>258</v>
      </c>
      <c r="K13" s="10">
        <v>364</v>
      </c>
      <c r="L13" s="10">
        <v>115</v>
      </c>
      <c r="M13" s="10">
        <v>163</v>
      </c>
      <c r="N13" s="10">
        <v>191</v>
      </c>
      <c r="O13" s="10">
        <v>629</v>
      </c>
      <c r="P13" s="10">
        <v>463</v>
      </c>
      <c r="Q13" s="10">
        <v>168</v>
      </c>
      <c r="R13" s="10">
        <v>540</v>
      </c>
      <c r="S13" s="10">
        <v>146</v>
      </c>
      <c r="T13" s="10">
        <v>397</v>
      </c>
    </row>
    <row r="14" spans="1:20" x14ac:dyDescent="0.25">
      <c r="A14" s="8" t="s">
        <v>18</v>
      </c>
      <c r="B14" s="9" t="s">
        <v>37</v>
      </c>
      <c r="C14" s="10">
        <v>3211</v>
      </c>
      <c r="D14" s="10">
        <v>8</v>
      </c>
      <c r="E14" s="10">
        <v>258</v>
      </c>
      <c r="F14" s="10">
        <v>43</v>
      </c>
      <c r="G14" s="10">
        <v>26</v>
      </c>
      <c r="H14" s="10">
        <v>579</v>
      </c>
      <c r="I14" s="10">
        <v>634</v>
      </c>
      <c r="J14" s="10">
        <v>123</v>
      </c>
      <c r="K14" s="10">
        <v>190</v>
      </c>
      <c r="L14" s="10">
        <v>59</v>
      </c>
      <c r="M14" s="10">
        <v>76</v>
      </c>
      <c r="N14" s="10">
        <v>103</v>
      </c>
      <c r="O14" s="10">
        <v>264</v>
      </c>
      <c r="P14" s="10">
        <v>219</v>
      </c>
      <c r="Q14" s="10">
        <v>61</v>
      </c>
      <c r="R14" s="10">
        <v>253</v>
      </c>
      <c r="S14" s="10">
        <v>80</v>
      </c>
      <c r="T14" s="10">
        <v>235</v>
      </c>
    </row>
    <row r="15" spans="1:20" x14ac:dyDescent="0.25">
      <c r="A15" s="8"/>
      <c r="B15" s="9" t="s">
        <v>39</v>
      </c>
      <c r="C15" s="10">
        <f>SUM(C6:C14)</f>
        <v>79863</v>
      </c>
      <c r="D15" s="10">
        <f t="shared" ref="D15:T15" si="0">SUM(D6:D14)</f>
        <v>73</v>
      </c>
      <c r="E15" s="10">
        <f t="shared" si="0"/>
        <v>4692</v>
      </c>
      <c r="F15" s="10">
        <f t="shared" si="0"/>
        <v>933</v>
      </c>
      <c r="G15" s="10">
        <f t="shared" si="0"/>
        <v>401</v>
      </c>
      <c r="H15" s="10">
        <f t="shared" si="0"/>
        <v>11156</v>
      </c>
      <c r="I15" s="10">
        <f t="shared" si="0"/>
        <v>13971</v>
      </c>
      <c r="J15" s="10">
        <f t="shared" si="0"/>
        <v>2615</v>
      </c>
      <c r="K15" s="10">
        <f t="shared" si="0"/>
        <v>4794</v>
      </c>
      <c r="L15" s="10">
        <f t="shared" si="0"/>
        <v>2489</v>
      </c>
      <c r="M15" s="10">
        <f t="shared" si="0"/>
        <v>2043</v>
      </c>
      <c r="N15" s="10">
        <f t="shared" si="0"/>
        <v>3556</v>
      </c>
      <c r="O15" s="10">
        <f t="shared" si="0"/>
        <v>10349</v>
      </c>
      <c r="P15" s="10">
        <f t="shared" si="0"/>
        <v>5859</v>
      </c>
      <c r="Q15" s="10">
        <f t="shared" si="0"/>
        <v>2072</v>
      </c>
      <c r="R15" s="10">
        <f t="shared" si="0"/>
        <v>7060</v>
      </c>
      <c r="S15" s="10">
        <f t="shared" si="0"/>
        <v>2481</v>
      </c>
      <c r="T15" s="10">
        <f t="shared" si="0"/>
        <v>5319</v>
      </c>
    </row>
    <row r="16" spans="1:20" x14ac:dyDescent="0.25">
      <c r="A16" s="8"/>
    </row>
    <row r="17" spans="1:7" x14ac:dyDescent="0.25">
      <c r="A17" s="8"/>
    </row>
    <row r="18" spans="1:7" x14ac:dyDescent="0.25">
      <c r="A18" s="8"/>
      <c r="G18" s="3">
        <f>SUM(D15:T15)</f>
        <v>79863</v>
      </c>
    </row>
    <row r="20" spans="1:7" x14ac:dyDescent="0.25">
      <c r="A20" s="8"/>
    </row>
    <row r="21" spans="1:7" x14ac:dyDescent="0.25">
      <c r="A21" s="8"/>
    </row>
    <row r="22" spans="1:7" x14ac:dyDescent="0.25">
      <c r="A22" s="11"/>
    </row>
    <row r="23" spans="1:7" x14ac:dyDescent="0.25">
      <c r="A23" s="11"/>
    </row>
    <row r="24" spans="1:7" x14ac:dyDescent="0.25">
      <c r="A24" s="11"/>
    </row>
  </sheetData>
  <mergeCells count="4">
    <mergeCell ref="A5:T5"/>
    <mergeCell ref="A1:B4"/>
    <mergeCell ref="C1:T1"/>
    <mergeCell ref="C2:T2"/>
  </mergeCells>
  <pageMargins left="0.7" right="0.7" top="0.78740157499999996" bottom="0.78740157499999996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L7" sqref="L7"/>
    </sheetView>
  </sheetViews>
  <sheetFormatPr baseColWidth="10" defaultColWidth="8.7109375" defaultRowHeight="15.75" x14ac:dyDescent="0.3"/>
  <cols>
    <col min="1" max="16384" width="8.7109375" style="1"/>
  </cols>
  <sheetData>
    <row r="1" spans="1:2" ht="15" customHeight="1" x14ac:dyDescent="0.3">
      <c r="A1" s="1" t="s">
        <v>2</v>
      </c>
      <c r="B1" s="1" t="s">
        <v>59</v>
      </c>
    </row>
    <row r="2" spans="1:2" x14ac:dyDescent="0.3">
      <c r="B2" s="12"/>
    </row>
    <row r="3" spans="1:2" x14ac:dyDescent="0.3">
      <c r="A3" s="1" t="s">
        <v>0</v>
      </c>
      <c r="B3" s="12"/>
    </row>
    <row r="4" spans="1:2" x14ac:dyDescent="0.3">
      <c r="B4" s="12"/>
    </row>
    <row r="5" spans="1:2" x14ac:dyDescent="0.3">
      <c r="A5" s="1" t="s">
        <v>1</v>
      </c>
      <c r="B5" s="1" t="s">
        <v>62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71336C-936C-4D08-8D9A-B28A8C7CB15A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4522eb-b9de-4bb0-bc11-490e5896b87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D148DA-B1A8-4A41-AD4B-5BF382221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F23AAC-B9C2-4CF2-86C0-2BD608F0A6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Zitation</vt:lpstr>
      <vt:lpstr>Lausitz</vt:lpstr>
      <vt:lpstr>Mitteldeutschland</vt:lpstr>
      <vt:lpstr>Metadaten</vt:lpstr>
    </vt:vector>
  </TitlesOfParts>
  <Company>DBFZ - Deutsches Biomasseforschungszentrum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Brödner, Romy</dc:creator>
  <cp:lastModifiedBy>Schulz, Dagmar</cp:lastModifiedBy>
  <cp:lastPrinted>2020-06-17T15:03:11Z</cp:lastPrinted>
  <dcterms:created xsi:type="dcterms:W3CDTF">2020-05-20T13:35:36Z</dcterms:created>
  <dcterms:modified xsi:type="dcterms:W3CDTF">2022-06-11T10:10:56Z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