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harepoint.leipzig.dbfz.de/PWA/P3310063/Berichte  Verffentlichungen/Bioökonomie-Atlas/Webseitentexte/02_Kohle &amp; Strukturwandel/3_Tagebauaktivitäten Reviere/"/>
    </mc:Choice>
  </mc:AlternateContent>
  <bookViews>
    <workbookView xWindow="0" yWindow="0" windowWidth="19200" windowHeight="7050" activeTab="1"/>
  </bookViews>
  <sheets>
    <sheet name="Zitation" sheetId="3" r:id="rId1"/>
    <sheet name="Tabelle1" sheetId="5" r:id="rId2"/>
    <sheet name="Metadaten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  <c r="D11" i="5"/>
  <c r="J9" i="5"/>
  <c r="I9" i="5"/>
  <c r="H9" i="5"/>
  <c r="G9" i="5"/>
  <c r="F9" i="5"/>
  <c r="E9" i="5"/>
  <c r="D9" i="5"/>
  <c r="J7" i="5"/>
  <c r="I7" i="5"/>
  <c r="H7" i="5"/>
  <c r="G7" i="5"/>
  <c r="F7" i="5"/>
  <c r="E7" i="5"/>
  <c r="D7" i="5"/>
  <c r="J5" i="5"/>
  <c r="I5" i="5"/>
  <c r="H5" i="5"/>
  <c r="G5" i="5"/>
  <c r="F5" i="5"/>
  <c r="E5" i="5"/>
  <c r="D5" i="5"/>
</calcChain>
</file>

<file path=xl/sharedStrings.xml><?xml version="1.0" encoding="utf-8"?>
<sst xmlns="http://schemas.openxmlformats.org/spreadsheetml/2006/main" count="31" uniqueCount="25">
  <si>
    <t>Indikator</t>
  </si>
  <si>
    <t>Erläuterung</t>
  </si>
  <si>
    <t>Datenquelle</t>
  </si>
  <si>
    <t>Zitierhinweis: Bioökonomieatlas (www.dbfz.de/bioökonomieatlas). Hrsg.: Deutsches Biomasseforschungszentrum - Leipzig 2020. © DBFZ 2020</t>
  </si>
  <si>
    <t>Einheit</t>
  </si>
  <si>
    <t>Gebietsfläche</t>
  </si>
  <si>
    <t>Landin-anspruch-
nahme
insgesamt</t>
  </si>
  <si>
    <t>Betriebs-flächen
(Abraum, Kohle, Kippe)</t>
  </si>
  <si>
    <t>wieder nutzbar gemachte Flächen</t>
  </si>
  <si>
    <t>Insgesamt</t>
  </si>
  <si>
    <t>davon</t>
  </si>
  <si>
    <t>Land-
wirtschaft</t>
  </si>
  <si>
    <t>Forst- 
wirtschaft</t>
  </si>
  <si>
    <t>Wasserflächen und zukünft. Wasserflächen 
in rekult. Gelände</t>
  </si>
  <si>
    <t>Sonstiges</t>
  </si>
  <si>
    <t>Rheinisches Revier</t>
  </si>
  <si>
    <t>ha</t>
  </si>
  <si>
    <t>%</t>
  </si>
  <si>
    <t>Lausitzer Revier</t>
  </si>
  <si>
    <t>Mitteldeutsches Revier</t>
  </si>
  <si>
    <t>Deutschland</t>
  </si>
  <si>
    <t>Betriebsflächen einschl. Rekultivierungsrückstände und Risikoflächen. Sonstiges (Wohnsiedlungen, fremde Betriebe, Müllflächen, Verkehrswege etc.)</t>
  </si>
  <si>
    <t>©  Statistische Ämter des Bundes und der Länder 2020.</t>
  </si>
  <si>
    <t>Flächeninanspruchnahme Braunkohlenbergbau 2021</t>
  </si>
  <si>
    <t>©  Statistik der Kohlenwirtschaft e.V.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</si>
</sst>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2"/>
      <color theme="1"/>
      <name val="Franklin Gothic Book"/>
      <family val="2"/>
    </font>
    <font>
      <sz val="10"/>
      <name val="MS Sans Serif"/>
      <family val="2"/>
    </font>
    <font>
      <sz val="11"/>
      <color theme="1"/>
      <name val="Franklin Gothic Book"/>
      <family val="2"/>
    </font>
    <font>
      <b/>
      <sz val="9"/>
      <color indexed="8"/>
      <name val="Franklin Gothic Book"/>
      <family val="2"/>
    </font>
    <font>
      <sz val="9"/>
      <color theme="1"/>
      <name val="Franklin Gothic Book"/>
      <family val="2"/>
    </font>
    <font>
      <sz val="9"/>
      <color indexed="8"/>
      <name val="Franklin Gothic Book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9" fillId="0" borderId="0"/>
    <xf numFmtId="0" fontId="9" fillId="0" borderId="0"/>
  </cellStyleXfs>
  <cellXfs count="2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164" fontId="7" fillId="0" borderId="7" xfId="0" applyNumberFormat="1" applyFont="1" applyFill="1" applyBorder="1" applyAlignment="1">
      <alignment horizontal="right" vertical="center" wrapText="1"/>
    </xf>
    <xf numFmtId="164" fontId="7" fillId="0" borderId="10" xfId="0" applyNumberFormat="1" applyFont="1" applyFill="1" applyBorder="1" applyAlignment="1">
      <alignment horizontal="right" vertical="center" wrapText="1"/>
    </xf>
    <xf numFmtId="164" fontId="5" fillId="0" borderId="8" xfId="0" applyNumberFormat="1" applyFont="1" applyFill="1" applyBorder="1" applyAlignment="1">
      <alignment horizontal="right" vertical="center" wrapText="1"/>
    </xf>
    <xf numFmtId="164" fontId="5" fillId="0" borderId="7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right" vertical="center" wrapText="1"/>
    </xf>
    <xf numFmtId="164" fontId="6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7">
    <cellStyle name="Standard" xfId="0" builtinId="0"/>
    <cellStyle name="Standard 2" xfId="3"/>
    <cellStyle name="Standard 3" xfId="4"/>
    <cellStyle name="Standard 4" xfId="5"/>
    <cellStyle name="Standard 4 2" xfId="2"/>
    <cellStyle name="Standard 6" xfId="1"/>
    <cellStyle name="Standard 8" xfId="6"/>
  </cellStyles>
  <dxfs count="0"/>
  <tableStyles count="0" defaultTableStyle="TableStyleMedium2" defaultPivotStyle="PivotStyleLight16"/>
  <colors>
    <mruColors>
      <color rgb="FF5CB5E5"/>
      <color rgb="FFB4DB66"/>
      <color rgb="FFC7C9C9"/>
      <color rgb="FF0086B2"/>
      <color rgb="FF004E94"/>
      <color rgb="FF3E8600"/>
      <color rgb="FF82C300"/>
      <color rgb="FF727879"/>
      <color rgb="FFAAAEA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I31" sqref="I31"/>
    </sheetView>
  </sheetViews>
  <sheetFormatPr baseColWidth="10" defaultColWidth="8.7109375" defaultRowHeight="15" x14ac:dyDescent="0.25"/>
  <sheetData>
    <row r="1" spans="1:16" x14ac:dyDescent="0.25">
      <c r="A1" t="s">
        <v>3</v>
      </c>
    </row>
    <row r="5" spans="1:16" ht="16.5" x14ac:dyDescent="0.25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</sheetData>
  <mergeCells count="1">
    <mergeCell ref="D5:P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C15" sqref="C15"/>
    </sheetView>
  </sheetViews>
  <sheetFormatPr baseColWidth="10" defaultColWidth="10.85546875" defaultRowHeight="12.75" x14ac:dyDescent="0.25"/>
  <cols>
    <col min="1" max="1" width="17.140625" style="2" customWidth="1"/>
    <col min="2" max="2" width="10.85546875" style="2"/>
    <col min="3" max="3" width="14.28515625" style="2" customWidth="1"/>
    <col min="4" max="4" width="12.42578125" style="2" bestFit="1" customWidth="1"/>
    <col min="5" max="6" width="18.5703125" style="2" bestFit="1" customWidth="1"/>
    <col min="7" max="16384" width="10.85546875" style="2"/>
  </cols>
  <sheetData>
    <row r="1" spans="1:10" x14ac:dyDescent="0.25">
      <c r="A1" s="19"/>
      <c r="B1" s="20" t="s">
        <v>4</v>
      </c>
      <c r="C1" s="19" t="s">
        <v>5</v>
      </c>
      <c r="D1" s="20" t="s">
        <v>6</v>
      </c>
      <c r="E1" s="23" t="s">
        <v>7</v>
      </c>
      <c r="F1" s="24" t="s">
        <v>8</v>
      </c>
      <c r="G1" s="25"/>
      <c r="H1" s="25"/>
      <c r="I1" s="25"/>
      <c r="J1" s="26"/>
    </row>
    <row r="2" spans="1:10" x14ac:dyDescent="0.25">
      <c r="A2" s="17"/>
      <c r="B2" s="21"/>
      <c r="C2" s="17"/>
      <c r="D2" s="21"/>
      <c r="E2" s="21"/>
      <c r="F2" s="27" t="s">
        <v>9</v>
      </c>
      <c r="G2" s="28" t="s">
        <v>10</v>
      </c>
      <c r="H2" s="28"/>
      <c r="I2" s="28"/>
      <c r="J2" s="22"/>
    </row>
    <row r="3" spans="1:10" ht="89.25" x14ac:dyDescent="0.25">
      <c r="A3" s="18"/>
      <c r="B3" s="22"/>
      <c r="C3" s="18"/>
      <c r="D3" s="22"/>
      <c r="E3" s="22"/>
      <c r="F3" s="28"/>
      <c r="G3" s="7" t="s">
        <v>11</v>
      </c>
      <c r="H3" s="6" t="s">
        <v>12</v>
      </c>
      <c r="I3" s="6" t="s">
        <v>13</v>
      </c>
      <c r="J3" s="6" t="s">
        <v>14</v>
      </c>
    </row>
    <row r="4" spans="1:10" x14ac:dyDescent="0.25">
      <c r="A4" s="17" t="s">
        <v>15</v>
      </c>
      <c r="B4" s="3" t="s">
        <v>16</v>
      </c>
      <c r="C4" s="8">
        <v>497650</v>
      </c>
      <c r="D4" s="8">
        <v>33835.800000000003</v>
      </c>
      <c r="E4" s="8">
        <v>9959.6</v>
      </c>
      <c r="F4" s="9">
        <v>23876.2</v>
      </c>
      <c r="G4" s="10">
        <v>13046.8</v>
      </c>
      <c r="H4" s="8">
        <v>8796.7000000000007</v>
      </c>
      <c r="I4" s="8">
        <v>819.67</v>
      </c>
      <c r="J4" s="8">
        <v>1213.0300000000002</v>
      </c>
    </row>
    <row r="5" spans="1:10" x14ac:dyDescent="0.25">
      <c r="A5" s="18"/>
      <c r="B5" s="4" t="s">
        <v>17</v>
      </c>
      <c r="C5" s="11">
        <v>100</v>
      </c>
      <c r="D5" s="11">
        <f>(D4*100)/C4</f>
        <v>6.7991158444690054</v>
      </c>
      <c r="E5" s="11">
        <f>(E4*100)/C4</f>
        <v>2.0013262332964934</v>
      </c>
      <c r="F5" s="11">
        <f>(F4*100)/C4</f>
        <v>4.7977896111725107</v>
      </c>
      <c r="G5" s="11">
        <f>(G4*100)/C4</f>
        <v>2.6216819049532805</v>
      </c>
      <c r="H5" s="11">
        <f>(H4*100)/C4</f>
        <v>1.7676479453431129</v>
      </c>
      <c r="I5" s="11">
        <f>(I4*100)/C4</f>
        <v>0.16470812820255198</v>
      </c>
      <c r="J5" s="11">
        <f>(J4*100)/C4</f>
        <v>0.24375163267356578</v>
      </c>
    </row>
    <row r="6" spans="1:10" x14ac:dyDescent="0.25">
      <c r="A6" s="17" t="s">
        <v>18</v>
      </c>
      <c r="B6" s="3" t="s">
        <v>16</v>
      </c>
      <c r="C6" s="8">
        <v>1172680</v>
      </c>
      <c r="D6" s="8">
        <v>89949.6</v>
      </c>
      <c r="E6" s="8">
        <v>30804.5</v>
      </c>
      <c r="F6" s="9">
        <v>59145.100000000006</v>
      </c>
      <c r="G6" s="10">
        <v>10691.6</v>
      </c>
      <c r="H6" s="8">
        <v>31894.600000000006</v>
      </c>
      <c r="I6" s="8">
        <v>8977.2000000000007</v>
      </c>
      <c r="J6" s="8">
        <v>7581.7000000000007</v>
      </c>
    </row>
    <row r="7" spans="1:10" x14ac:dyDescent="0.25">
      <c r="A7" s="18"/>
      <c r="B7" s="4" t="s">
        <v>17</v>
      </c>
      <c r="C7" s="11">
        <v>100</v>
      </c>
      <c r="D7" s="11">
        <f>(D6*100)/C6</f>
        <v>7.670430125865539</v>
      </c>
      <c r="E7" s="11">
        <f>(E6*100)/C6</f>
        <v>2.6268461984514104</v>
      </c>
      <c r="F7" s="11">
        <f>(F6*100)/C6</f>
        <v>5.0435839274141294</v>
      </c>
      <c r="G7" s="11">
        <f>(G6*100)/C6</f>
        <v>0.91172357335334453</v>
      </c>
      <c r="H7" s="11">
        <f>(H6*100)/C6</f>
        <v>2.7198042091619201</v>
      </c>
      <c r="I7" s="11">
        <f>(I6*100)/C6</f>
        <v>0.76552853293311063</v>
      </c>
      <c r="J7" s="11">
        <f>(J6*100)/C6</f>
        <v>0.64652761196575381</v>
      </c>
    </row>
    <row r="8" spans="1:10" x14ac:dyDescent="0.25">
      <c r="A8" s="17" t="s">
        <v>19</v>
      </c>
      <c r="B8" s="3" t="s">
        <v>16</v>
      </c>
      <c r="C8" s="8">
        <v>1043249</v>
      </c>
      <c r="D8" s="8">
        <v>49030.868249308507</v>
      </c>
      <c r="E8" s="8">
        <v>12429.194902009513</v>
      </c>
      <c r="F8" s="9">
        <v>36601.673347298994</v>
      </c>
      <c r="G8" s="10">
        <v>9417.5796569422382</v>
      </c>
      <c r="H8" s="8">
        <v>11625.903804366839</v>
      </c>
      <c r="I8" s="8">
        <v>12421.139787538457</v>
      </c>
      <c r="J8" s="8">
        <v>3137.0500984514611</v>
      </c>
    </row>
    <row r="9" spans="1:10" x14ac:dyDescent="0.25">
      <c r="A9" s="18"/>
      <c r="B9" s="4" t="s">
        <v>17</v>
      </c>
      <c r="C9" s="11">
        <v>100</v>
      </c>
      <c r="D9" s="11">
        <f>(D8*100)/C8</f>
        <v>4.6998241310855322</v>
      </c>
      <c r="E9" s="11">
        <f>(E8*100)/C8</f>
        <v>1.1913929370657927</v>
      </c>
      <c r="F9" s="11">
        <f>(F8*100)/C8</f>
        <v>3.5084311940197401</v>
      </c>
      <c r="G9" s="11">
        <f>(G8*100)/C8</f>
        <v>0.9027163847693348</v>
      </c>
      <c r="H9" s="11">
        <f>(H8*100)/C8</f>
        <v>1.114393956223954</v>
      </c>
      <c r="I9" s="11">
        <f>(I8*100)/C8</f>
        <v>1.1906208189548666</v>
      </c>
      <c r="J9" s="11">
        <f>(J8*100)/C8</f>
        <v>0.30070003407158413</v>
      </c>
    </row>
    <row r="10" spans="1:10" x14ac:dyDescent="0.25">
      <c r="A10" s="17" t="s">
        <v>20</v>
      </c>
      <c r="B10" s="5" t="s">
        <v>16</v>
      </c>
      <c r="C10" s="12">
        <v>35758200</v>
      </c>
      <c r="D10" s="12">
        <v>180498.90008309754</v>
      </c>
      <c r="E10" s="12">
        <v>54245.219975636726</v>
      </c>
      <c r="F10" s="12">
        <v>126253.68010746081</v>
      </c>
      <c r="G10" s="13">
        <v>35798.211691593817</v>
      </c>
      <c r="H10" s="12">
        <v>54623.923054292405</v>
      </c>
      <c r="I10" s="12">
        <v>23593.993163634903</v>
      </c>
      <c r="J10" s="12">
        <v>12237.552197939689</v>
      </c>
    </row>
    <row r="11" spans="1:10" x14ac:dyDescent="0.25">
      <c r="A11" s="18"/>
      <c r="B11" s="6" t="s">
        <v>17</v>
      </c>
      <c r="C11" s="14">
        <v>100</v>
      </c>
      <c r="D11" s="11">
        <f>(D10*100)/C10</f>
        <v>0.50477624735892057</v>
      </c>
      <c r="E11" s="11">
        <f>(E10*100)/C10</f>
        <v>0.15170008550664385</v>
      </c>
      <c r="F11" s="11">
        <f>(F10*100)/C10</f>
        <v>0.35307616185227669</v>
      </c>
      <c r="G11" s="11">
        <f>(G10*100)/C10</f>
        <v>0.10011189515018602</v>
      </c>
      <c r="H11" s="11">
        <f>(H10*100)/C10</f>
        <v>0.15275915189884393</v>
      </c>
      <c r="I11" s="11">
        <f>(I10*100)/C10</f>
        <v>6.598204933032116E-2</v>
      </c>
      <c r="J11" s="11">
        <f>(J10*100)/C10</f>
        <v>3.4223065472925619E-2</v>
      </c>
    </row>
    <row r="16" spans="1:10" x14ac:dyDescent="0.25">
      <c r="I16" s="15"/>
    </row>
  </sheetData>
  <mergeCells count="12">
    <mergeCell ref="B1:B3"/>
    <mergeCell ref="C1:C3"/>
    <mergeCell ref="D1:D3"/>
    <mergeCell ref="E1:E3"/>
    <mergeCell ref="F1:J1"/>
    <mergeCell ref="F2:F3"/>
    <mergeCell ref="G2:J2"/>
    <mergeCell ref="A4:A5"/>
    <mergeCell ref="A6:A7"/>
    <mergeCell ref="A8:A9"/>
    <mergeCell ref="A10:A11"/>
    <mergeCell ref="A1:A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baseColWidth="10" defaultColWidth="8.7109375" defaultRowHeight="15.75" x14ac:dyDescent="0.3"/>
  <cols>
    <col min="1" max="16384" width="8.7109375" style="1"/>
  </cols>
  <sheetData>
    <row r="1" spans="1:2" x14ac:dyDescent="0.3">
      <c r="A1" s="1" t="s">
        <v>0</v>
      </c>
      <c r="B1" s="1" t="s">
        <v>23</v>
      </c>
    </row>
    <row r="3" spans="1:2" x14ac:dyDescent="0.3">
      <c r="A3" s="1" t="s">
        <v>1</v>
      </c>
      <c r="B3" s="1" t="s">
        <v>21</v>
      </c>
    </row>
    <row r="5" spans="1:2" x14ac:dyDescent="0.3">
      <c r="A5" s="1" t="s">
        <v>2</v>
      </c>
      <c r="B5" s="1" t="s">
        <v>24</v>
      </c>
    </row>
    <row r="6" spans="1:2" x14ac:dyDescent="0.3">
      <c r="B6" s="1" t="s">
        <v>22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F23AAC-B9C2-4CF2-86C0-2BD608F0A6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71336C-936C-4D08-8D9A-B28A8C7CB15A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a14522eb-b9de-4bb0-bc11-490e5896b87b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D148DA-B1A8-4A41-AD4B-5BF382221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Zitation</vt:lpstr>
      <vt:lpstr>Tabelle1</vt:lpstr>
      <vt:lpstr>Metadaten</vt:lpstr>
    </vt:vector>
  </TitlesOfParts>
  <Company>DBFZ - Deutsches Biomasseforschungszentrum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Brödner, Romy</dc:creator>
  <cp:lastModifiedBy>Schulz, Dagmar</cp:lastModifiedBy>
  <cp:lastPrinted>2020-06-17T15:03:11Z</cp:lastPrinted>
  <dcterms:created xsi:type="dcterms:W3CDTF">2020-05-20T13:35:36Z</dcterms:created>
  <dcterms:modified xsi:type="dcterms:W3CDTF">2022-05-11T07:14:04Z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